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énario 1" sheetId="3" r:id="rId1"/>
    <sheet name="Sénario 2" sheetId="1" r:id="rId2"/>
    <sheet name="Feuil2" sheetId="2" r:id="rId3"/>
  </sheets>
  <calcPr calcId="145621"/>
</workbook>
</file>

<file path=xl/calcChain.xml><?xml version="1.0" encoding="utf-8"?>
<calcChain xmlns="http://schemas.openxmlformats.org/spreadsheetml/2006/main">
  <c r="G10" i="1" l="1"/>
  <c r="G12" i="1" l="1"/>
  <c r="G6" i="1" l="1"/>
  <c r="G17" i="1"/>
  <c r="G16" i="1"/>
  <c r="G15" i="1"/>
  <c r="G14" i="1"/>
  <c r="N13" i="1"/>
  <c r="G13" i="1"/>
  <c r="G11" i="1"/>
  <c r="G9" i="1"/>
  <c r="G7" i="1"/>
  <c r="G19" i="1" l="1"/>
  <c r="G8" i="3"/>
  <c r="G6" i="3"/>
  <c r="G13" i="3"/>
  <c r="G12" i="3"/>
  <c r="G11" i="3"/>
  <c r="G10" i="3"/>
  <c r="G9" i="3"/>
  <c r="G7" i="3"/>
  <c r="G15" i="3" l="1"/>
</calcChain>
</file>

<file path=xl/sharedStrings.xml><?xml version="1.0" encoding="utf-8"?>
<sst xmlns="http://schemas.openxmlformats.org/spreadsheetml/2006/main" count="56" uniqueCount="29">
  <si>
    <t xml:space="preserve"> DESCRIPTION </t>
  </si>
  <si>
    <t xml:space="preserve"> Quantité </t>
  </si>
  <si>
    <t xml:space="preserve"> Unité </t>
  </si>
  <si>
    <t xml:space="preserve"> Coût unitaire  X 1000 </t>
  </si>
  <si>
    <t xml:space="preserve"> Location de salle </t>
  </si>
  <si>
    <t xml:space="preserve"> jours </t>
  </si>
  <si>
    <t>nuités</t>
  </si>
  <si>
    <t xml:space="preserve"> Location bus de 50 places </t>
  </si>
  <si>
    <t>aller-retour</t>
  </si>
  <si>
    <t xml:space="preserve">forfait </t>
  </si>
  <si>
    <t xml:space="preserve">TOTAL </t>
  </si>
  <si>
    <t>APPUI A LA FINALISATION DE L'ANALYSE DES DONNEES DE L'EDSB4</t>
  </si>
  <si>
    <t xml:space="preserve">BUDGET DETAILLE DE L'ATELIER DE FINALISATION DE L’ANALYSE DES DONNEES ET  DE L'EDSB-4  </t>
  </si>
  <si>
    <t>Atelier d'élaboration du draft 1 du rapport d'analyse des thématiques pour la soumission au comité de lecture</t>
  </si>
  <si>
    <t>Frais de mission de 45 analystes et de 5 personnes ressources</t>
  </si>
  <si>
    <t xml:space="preserve"> Frais de mission de 3 chauffeurs de l'INSAE </t>
  </si>
  <si>
    <t xml:space="preserve"> Dotation en carburant pour les véhicules de l'INSAE et les bus loués</t>
  </si>
  <si>
    <t>jours</t>
  </si>
  <si>
    <t>Paiement d'un forfait aux experts analystes pour les premiers drafts rédigés</t>
  </si>
  <si>
    <t xml:space="preserve">Frais de mission de 10 personnes (analystes membres du comité de restructuration)  </t>
  </si>
  <si>
    <t xml:space="preserve"> Pause café (2*2000*5jours*10 pers)</t>
  </si>
  <si>
    <t xml:space="preserve"> Pause café (2*2000*5jours*40 pers)</t>
  </si>
  <si>
    <t>Frais de mission d'1 appui administratif 1 cadre de la DAF</t>
  </si>
  <si>
    <t>Frais de mission de 36 analystes et de 4 personnes ressources</t>
  </si>
  <si>
    <t xml:space="preserve"> Pause café (2*2000*5jours*50 pers)</t>
  </si>
  <si>
    <t>Frais de mission de 1 appui administratif et 1 cadre de la DAF</t>
  </si>
  <si>
    <t xml:space="preserve"> Frais de mission de 1 chauffeur de l'INSAE </t>
  </si>
  <si>
    <t xml:space="preserve"> Frais de mission de 2 chauffeurs de l'INSAE (DG + DED)  </t>
  </si>
  <si>
    <t xml:space="preserve">UNFPA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</si>
</sst>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0" fillId="3" borderId="0" xfId="0" applyFill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0" fillId="0" borderId="0" xfId="0" applyFill="1"/>
    <xf numFmtId="0" fontId="8" fillId="0" borderId="1" xfId="0" quotePrefix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tabSelected="1" topLeftCell="A2" workbookViewId="0">
      <selection activeCell="I3" sqref="I3"/>
    </sheetView>
  </sheetViews>
  <sheetFormatPr baseColWidth="10" defaultRowHeight="15" x14ac:dyDescent="0.25"/>
  <cols>
    <col min="1" max="1" width="3.28515625" customWidth="1"/>
    <col min="2" max="2" width="37" customWidth="1"/>
    <col min="3" max="3" width="8.140625" customWidth="1"/>
    <col min="4" max="4" width="7.28515625" customWidth="1"/>
    <col min="5" max="5" width="8" customWidth="1"/>
    <col min="6" max="6" width="8.42578125" customWidth="1"/>
    <col min="7" max="7" width="11.7109375" customWidth="1"/>
  </cols>
  <sheetData>
    <row r="2" spans="2:15" ht="30.75" customHeight="1" x14ac:dyDescent="0.25">
      <c r="B2" s="26" t="s">
        <v>12</v>
      </c>
      <c r="C2" s="26"/>
      <c r="D2" s="26"/>
      <c r="E2" s="26"/>
      <c r="F2" s="26"/>
      <c r="G2" s="26"/>
    </row>
    <row r="3" spans="2:15" ht="36" x14ac:dyDescent="0.25">
      <c r="B3" s="1" t="s">
        <v>0</v>
      </c>
      <c r="C3" s="2" t="s">
        <v>1</v>
      </c>
      <c r="D3" s="27" t="s">
        <v>2</v>
      </c>
      <c r="E3" s="28"/>
      <c r="F3" s="3" t="s">
        <v>3</v>
      </c>
      <c r="G3" s="4" t="s">
        <v>28</v>
      </c>
    </row>
    <row r="4" spans="2:15" ht="36" x14ac:dyDescent="0.25">
      <c r="B4" s="1" t="s">
        <v>11</v>
      </c>
      <c r="C4" s="5"/>
      <c r="D4" s="6"/>
      <c r="E4" s="7"/>
      <c r="F4" s="6"/>
      <c r="G4" s="8"/>
    </row>
    <row r="5" spans="2:15" ht="36" x14ac:dyDescent="0.25">
      <c r="B5" s="1" t="s">
        <v>13</v>
      </c>
      <c r="C5" s="5"/>
      <c r="D5" s="6"/>
      <c r="E5" s="7"/>
      <c r="F5" s="6"/>
      <c r="G5" s="8"/>
    </row>
    <row r="6" spans="2:15" ht="30" x14ac:dyDescent="0.25">
      <c r="B6" s="9" t="s">
        <v>14</v>
      </c>
      <c r="C6" s="10">
        <v>50</v>
      </c>
      <c r="D6" s="10">
        <v>4</v>
      </c>
      <c r="E6" s="11" t="s">
        <v>6</v>
      </c>
      <c r="F6" s="10">
        <v>30</v>
      </c>
      <c r="G6" s="10">
        <f>C6*D6*F6</f>
        <v>6000</v>
      </c>
    </row>
    <row r="7" spans="2:15" x14ac:dyDescent="0.25">
      <c r="B7" s="15" t="s">
        <v>4</v>
      </c>
      <c r="C7" s="13">
        <v>1</v>
      </c>
      <c r="D7" s="13">
        <v>4</v>
      </c>
      <c r="E7" s="14" t="s">
        <v>5</v>
      </c>
      <c r="F7" s="13">
        <v>100</v>
      </c>
      <c r="G7" s="10">
        <f>C7*D7*F7</f>
        <v>400</v>
      </c>
    </row>
    <row r="8" spans="2:15" ht="30" x14ac:dyDescent="0.25">
      <c r="B8" s="21" t="s">
        <v>15</v>
      </c>
      <c r="C8" s="22">
        <v>3</v>
      </c>
      <c r="D8" s="22">
        <v>4</v>
      </c>
      <c r="E8" s="23" t="s">
        <v>6</v>
      </c>
      <c r="F8" s="22">
        <v>30</v>
      </c>
      <c r="G8" s="22">
        <f>C8*D8*F8</f>
        <v>360</v>
      </c>
      <c r="K8" s="24"/>
      <c r="L8" s="24"/>
      <c r="M8" s="24"/>
      <c r="N8" s="24"/>
      <c r="O8" s="24"/>
    </row>
    <row r="9" spans="2:15" x14ac:dyDescent="0.25">
      <c r="B9" s="21" t="s">
        <v>24</v>
      </c>
      <c r="C9" s="22">
        <v>50</v>
      </c>
      <c r="D9" s="22">
        <v>5</v>
      </c>
      <c r="E9" s="23" t="s">
        <v>17</v>
      </c>
      <c r="F9" s="22">
        <v>4</v>
      </c>
      <c r="G9" s="22">
        <f t="shared" ref="G9:G13" si="0">C9*D9*F9</f>
        <v>1000</v>
      </c>
      <c r="K9" s="24"/>
      <c r="L9" s="24"/>
      <c r="M9" s="24"/>
      <c r="N9" s="24"/>
      <c r="O9" s="24"/>
    </row>
    <row r="10" spans="2:15" ht="26.25" customHeight="1" x14ac:dyDescent="0.25">
      <c r="B10" s="21" t="s">
        <v>7</v>
      </c>
      <c r="C10" s="22">
        <v>1</v>
      </c>
      <c r="D10" s="22">
        <v>2</v>
      </c>
      <c r="E10" s="23" t="s">
        <v>8</v>
      </c>
      <c r="F10" s="22">
        <v>150</v>
      </c>
      <c r="G10" s="22">
        <f t="shared" si="0"/>
        <v>300</v>
      </c>
    </row>
    <row r="11" spans="2:15" ht="30" x14ac:dyDescent="0.25">
      <c r="B11" s="21" t="s">
        <v>16</v>
      </c>
      <c r="C11" s="22">
        <v>1</v>
      </c>
      <c r="D11" s="22">
        <v>1</v>
      </c>
      <c r="E11" s="23" t="s">
        <v>9</v>
      </c>
      <c r="F11" s="22">
        <v>300</v>
      </c>
      <c r="G11" s="22">
        <f t="shared" si="0"/>
        <v>300</v>
      </c>
    </row>
    <row r="12" spans="2:15" ht="30" x14ac:dyDescent="0.25">
      <c r="B12" s="21" t="s">
        <v>18</v>
      </c>
      <c r="C12" s="22">
        <v>46</v>
      </c>
      <c r="D12" s="22">
        <v>1</v>
      </c>
      <c r="E12" s="23" t="s">
        <v>9</v>
      </c>
      <c r="F12" s="22">
        <v>140</v>
      </c>
      <c r="G12" s="22">
        <f t="shared" si="0"/>
        <v>6440</v>
      </c>
    </row>
    <row r="13" spans="2:15" ht="30" x14ac:dyDescent="0.25">
      <c r="B13" s="21" t="s">
        <v>25</v>
      </c>
      <c r="C13" s="22">
        <v>2</v>
      </c>
      <c r="D13" s="25">
        <v>4</v>
      </c>
      <c r="E13" s="23" t="s">
        <v>6</v>
      </c>
      <c r="F13" s="22">
        <v>30</v>
      </c>
      <c r="G13" s="22">
        <f t="shared" si="0"/>
        <v>240</v>
      </c>
    </row>
    <row r="14" spans="2:15" x14ac:dyDescent="0.25">
      <c r="B14" s="15"/>
      <c r="C14" s="13"/>
      <c r="D14" s="13"/>
      <c r="E14" s="16"/>
      <c r="F14" s="13"/>
      <c r="G14" s="10"/>
    </row>
    <row r="15" spans="2:15" x14ac:dyDescent="0.25">
      <c r="B15" s="12" t="s">
        <v>10</v>
      </c>
      <c r="C15" s="18"/>
      <c r="D15" s="18"/>
      <c r="E15" s="19"/>
      <c r="F15" s="18"/>
      <c r="G15" s="20">
        <f>SUM(G6:G14)</f>
        <v>15040</v>
      </c>
    </row>
  </sheetData>
  <mergeCells count="2">
    <mergeCell ref="B2:G2"/>
    <mergeCell ref="D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K9" sqref="K9"/>
    </sheetView>
  </sheetViews>
  <sheetFormatPr baseColWidth="10" defaultRowHeight="15" x14ac:dyDescent="0.25"/>
  <cols>
    <col min="1" max="1" width="3.28515625" customWidth="1"/>
    <col min="2" max="2" width="38.42578125" customWidth="1"/>
    <col min="3" max="3" width="8.140625" customWidth="1"/>
    <col min="4" max="4" width="7.28515625" customWidth="1"/>
    <col min="5" max="5" width="8" customWidth="1"/>
    <col min="6" max="6" width="8.42578125" customWidth="1"/>
    <col min="7" max="7" width="11.7109375" customWidth="1"/>
  </cols>
  <sheetData>
    <row r="2" spans="2:14" ht="30.75" customHeight="1" x14ac:dyDescent="0.25">
      <c r="B2" s="26" t="s">
        <v>12</v>
      </c>
      <c r="C2" s="26"/>
      <c r="D2" s="26"/>
      <c r="E2" s="26"/>
      <c r="F2" s="26"/>
      <c r="G2" s="26"/>
    </row>
    <row r="3" spans="2:14" ht="36" x14ac:dyDescent="0.25">
      <c r="B3" s="1" t="s">
        <v>0</v>
      </c>
      <c r="C3" s="2" t="s">
        <v>1</v>
      </c>
      <c r="D3" s="27" t="s">
        <v>2</v>
      </c>
      <c r="E3" s="28"/>
      <c r="F3" s="3" t="s">
        <v>3</v>
      </c>
      <c r="G3" s="4" t="s">
        <v>28</v>
      </c>
    </row>
    <row r="4" spans="2:14" ht="24" x14ac:dyDescent="0.25">
      <c r="B4" s="1" t="s">
        <v>11</v>
      </c>
      <c r="C4" s="5"/>
      <c r="D4" s="6"/>
      <c r="E4" s="7"/>
      <c r="F4" s="6"/>
      <c r="G4" s="8"/>
    </row>
    <row r="5" spans="2:14" ht="36" x14ac:dyDescent="0.25">
      <c r="B5" s="1" t="s">
        <v>13</v>
      </c>
      <c r="C5" s="5"/>
      <c r="D5" s="6"/>
      <c r="E5" s="7"/>
      <c r="F5" s="6"/>
      <c r="G5" s="8"/>
    </row>
    <row r="6" spans="2:14" ht="24" x14ac:dyDescent="0.25">
      <c r="B6" s="1" t="s">
        <v>19</v>
      </c>
      <c r="C6" s="10">
        <v>10</v>
      </c>
      <c r="D6" s="10">
        <v>6</v>
      </c>
      <c r="E6" s="11" t="s">
        <v>6</v>
      </c>
      <c r="F6" s="10">
        <v>30</v>
      </c>
      <c r="G6" s="10">
        <f>C6*D6*F6</f>
        <v>1800</v>
      </c>
    </row>
    <row r="7" spans="2:14" ht="30" x14ac:dyDescent="0.25">
      <c r="B7" s="9" t="s">
        <v>23</v>
      </c>
      <c r="C7" s="10">
        <v>40</v>
      </c>
      <c r="D7" s="10">
        <v>4</v>
      </c>
      <c r="E7" s="11" t="s">
        <v>6</v>
      </c>
      <c r="F7" s="10">
        <v>30</v>
      </c>
      <c r="G7" s="10">
        <f>C7*D7*F7</f>
        <v>4800</v>
      </c>
    </row>
    <row r="8" spans="2:14" x14ac:dyDescent="0.25">
      <c r="B8" s="9"/>
      <c r="C8" s="10"/>
      <c r="D8" s="10"/>
      <c r="E8" s="11"/>
      <c r="F8" s="10"/>
      <c r="G8" s="10"/>
    </row>
    <row r="9" spans="2:14" x14ac:dyDescent="0.25">
      <c r="B9" s="15" t="s">
        <v>4</v>
      </c>
      <c r="C9" s="13">
        <v>1</v>
      </c>
      <c r="D9" s="13">
        <v>6</v>
      </c>
      <c r="E9" s="14" t="s">
        <v>5</v>
      </c>
      <c r="F9" s="13">
        <v>100</v>
      </c>
      <c r="G9" s="10">
        <f>C9*D9*F9</f>
        <v>600</v>
      </c>
    </row>
    <row r="10" spans="2:14" ht="30" x14ac:dyDescent="0.25">
      <c r="B10" s="21" t="s">
        <v>27</v>
      </c>
      <c r="C10" s="22">
        <v>2</v>
      </c>
      <c r="D10" s="22">
        <v>6</v>
      </c>
      <c r="E10" s="23" t="s">
        <v>6</v>
      </c>
      <c r="F10" s="22">
        <v>30</v>
      </c>
      <c r="G10" s="22">
        <f>C10*D10*F10</f>
        <v>360</v>
      </c>
    </row>
    <row r="11" spans="2:14" ht="24.75" customHeight="1" x14ac:dyDescent="0.25">
      <c r="B11" s="21" t="s">
        <v>26</v>
      </c>
      <c r="C11" s="22">
        <v>1</v>
      </c>
      <c r="D11" s="22">
        <v>4</v>
      </c>
      <c r="E11" s="23" t="s">
        <v>6</v>
      </c>
      <c r="F11" s="22">
        <v>30</v>
      </c>
      <c r="G11" s="22">
        <f>C11*D11*F11</f>
        <v>120</v>
      </c>
    </row>
    <row r="12" spans="2:14" x14ac:dyDescent="0.25">
      <c r="B12" s="21" t="s">
        <v>20</v>
      </c>
      <c r="C12" s="22">
        <v>10</v>
      </c>
      <c r="D12" s="22">
        <v>6</v>
      </c>
      <c r="E12" s="23" t="s">
        <v>17</v>
      </c>
      <c r="F12" s="22">
        <v>4</v>
      </c>
      <c r="G12" s="22">
        <f t="shared" ref="G12" si="0">C12*D12*F12</f>
        <v>240</v>
      </c>
    </row>
    <row r="13" spans="2:14" ht="21" customHeight="1" x14ac:dyDescent="0.25">
      <c r="B13" s="21" t="s">
        <v>21</v>
      </c>
      <c r="C13" s="22">
        <v>40</v>
      </c>
      <c r="D13" s="22">
        <v>5</v>
      </c>
      <c r="E13" s="23" t="s">
        <v>17</v>
      </c>
      <c r="F13" s="22">
        <v>4</v>
      </c>
      <c r="G13" s="22">
        <f t="shared" ref="G13:G17" si="1">C13*D13*F13</f>
        <v>800</v>
      </c>
      <c r="K13" s="17">
        <v>6162127</v>
      </c>
      <c r="L13" s="17">
        <v>0</v>
      </c>
      <c r="M13" s="17">
        <v>19012000</v>
      </c>
      <c r="N13" s="17">
        <f>M13-K13</f>
        <v>12849873</v>
      </c>
    </row>
    <row r="14" spans="2:14" ht="30" x14ac:dyDescent="0.25">
      <c r="B14" s="21" t="s">
        <v>7</v>
      </c>
      <c r="C14" s="22">
        <v>1</v>
      </c>
      <c r="D14" s="22">
        <v>2</v>
      </c>
      <c r="E14" s="23" t="s">
        <v>8</v>
      </c>
      <c r="F14" s="22">
        <v>150</v>
      </c>
      <c r="G14" s="22">
        <f t="shared" si="1"/>
        <v>300</v>
      </c>
    </row>
    <row r="15" spans="2:14" ht="30" x14ac:dyDescent="0.25">
      <c r="B15" s="21" t="s">
        <v>16</v>
      </c>
      <c r="C15" s="22">
        <v>1</v>
      </c>
      <c r="D15" s="22">
        <v>1</v>
      </c>
      <c r="E15" s="23" t="s">
        <v>9</v>
      </c>
      <c r="F15" s="22">
        <v>265</v>
      </c>
      <c r="G15" s="22">
        <f t="shared" si="1"/>
        <v>265</v>
      </c>
    </row>
    <row r="16" spans="2:14" ht="30" x14ac:dyDescent="0.25">
      <c r="B16" s="21" t="s">
        <v>18</v>
      </c>
      <c r="C16" s="22">
        <v>46</v>
      </c>
      <c r="D16" s="22">
        <v>1</v>
      </c>
      <c r="E16" s="23" t="s">
        <v>9</v>
      </c>
      <c r="F16" s="22">
        <v>119</v>
      </c>
      <c r="G16" s="22">
        <f t="shared" si="1"/>
        <v>5474</v>
      </c>
    </row>
    <row r="17" spans="2:7" ht="30" x14ac:dyDescent="0.25">
      <c r="B17" s="21" t="s">
        <v>22</v>
      </c>
      <c r="C17" s="22">
        <v>2</v>
      </c>
      <c r="D17" s="22">
        <v>4</v>
      </c>
      <c r="E17" s="23" t="s">
        <v>6</v>
      </c>
      <c r="F17" s="22">
        <v>30</v>
      </c>
      <c r="G17" s="22">
        <f t="shared" si="1"/>
        <v>240</v>
      </c>
    </row>
    <row r="18" spans="2:7" x14ac:dyDescent="0.25">
      <c r="B18" s="15"/>
      <c r="C18" s="13"/>
      <c r="D18" s="13"/>
      <c r="E18" s="16"/>
      <c r="F18" s="13"/>
      <c r="G18" s="10"/>
    </row>
    <row r="19" spans="2:7" x14ac:dyDescent="0.25">
      <c r="B19" s="12" t="s">
        <v>10</v>
      </c>
      <c r="C19" s="18"/>
      <c r="D19" s="18"/>
      <c r="E19" s="19"/>
      <c r="F19" s="18"/>
      <c r="G19" s="20">
        <f>SUM(G6:G18)</f>
        <v>14999</v>
      </c>
    </row>
  </sheetData>
  <mergeCells count="2">
    <mergeCell ref="B2:G2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Sénario 1</vt:lpstr>
      <vt:lpstr>Sénario 2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xx</cp:lastModifiedBy>
  <dcterms:created xsi:type="dcterms:W3CDTF">2012-11-30T08:49:36Z</dcterms:created>
  <dcterms:modified xsi:type="dcterms:W3CDTF">2012-12-04T16:44:05Z</dcterms:modified>
</cp:coreProperties>
</file>