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5600" windowHeight="8445"/>
  </bookViews>
  <sheets>
    <sheet name="Budget dissemination AGVSA" sheetId="2" r:id="rId1"/>
    <sheet name="Feuil3" sheetId="3" r:id="rId2"/>
  </sheets>
  <calcPr calcId="152511"/>
</workbook>
</file>

<file path=xl/calcChain.xml><?xml version="1.0" encoding="utf-8"?>
<calcChain xmlns="http://schemas.openxmlformats.org/spreadsheetml/2006/main">
  <c r="E2" i="2" l="1"/>
  <c r="F11" i="2"/>
  <c r="F10" i="2"/>
  <c r="F9" i="2"/>
  <c r="F8" i="2"/>
  <c r="F6" i="2"/>
  <c r="F5" i="2"/>
  <c r="F4" i="2"/>
  <c r="F2" i="2"/>
  <c r="F13" i="2" s="1"/>
  <c r="G13" i="2"/>
  <c r="G3" i="2"/>
  <c r="G7" i="2"/>
  <c r="E7" i="2" l="1"/>
  <c r="E5" i="2"/>
  <c r="E11" i="2"/>
  <c r="E13" i="2" s="1"/>
  <c r="E10" i="2"/>
  <c r="E9" i="2"/>
  <c r="E8" i="2"/>
  <c r="E6" i="2"/>
  <c r="E4" i="2"/>
  <c r="E3" i="2"/>
</calcChain>
</file>

<file path=xl/sharedStrings.xml><?xml version="1.0" encoding="utf-8"?>
<sst xmlns="http://schemas.openxmlformats.org/spreadsheetml/2006/main" count="20" uniqueCount="20">
  <si>
    <t>Location de salle</t>
  </si>
  <si>
    <t>Rubriques</t>
  </si>
  <si>
    <t>Qtité</t>
  </si>
  <si>
    <t>Nbre de jrs</t>
  </si>
  <si>
    <t xml:space="preserve"> Coût unitaire </t>
  </si>
  <si>
    <t xml:space="preserve"> Montant  </t>
  </si>
  <si>
    <t>Président du présidium (Personne ressource)</t>
  </si>
  <si>
    <t>Membres du présidium (deux rapporteurs: personnes ressources)</t>
  </si>
  <si>
    <t>TOTAL  DES RUBRIQUES</t>
  </si>
  <si>
    <t>Fourniture de bureau</t>
  </si>
  <si>
    <t>Katemono</t>
  </si>
  <si>
    <t>Presse écrite</t>
  </si>
  <si>
    <t>Presse TV</t>
  </si>
  <si>
    <t>Banderoles (1 Insae, 2 lieu de la dissemination) : confection et pose</t>
  </si>
  <si>
    <t>LIEU DE L'ATELIER:</t>
  </si>
  <si>
    <t xml:space="preserve">Pause-café </t>
  </si>
  <si>
    <t>Déjeuner</t>
  </si>
  <si>
    <t>INSAE</t>
  </si>
  <si>
    <t>PAM</t>
  </si>
  <si>
    <t>AZALAI HOTEL DE LA PLAGE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</si>
</sst>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5" fillId="2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164" fontId="2" fillId="2" borderId="2" xfId="1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0" fillId="0" borderId="0" xfId="0" applyBorder="1"/>
    <xf numFmtId="0" fontId="2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7" fillId="0" borderId="0" xfId="0" applyFont="1" applyBorder="1"/>
    <xf numFmtId="164" fontId="0" fillId="0" borderId="0" xfId="0" applyNumberFormat="1"/>
    <xf numFmtId="0" fontId="3" fillId="2" borderId="5" xfId="0" applyFont="1" applyFill="1" applyBorder="1" applyAlignment="1">
      <alignment horizontal="left" vertical="top" wrapText="1"/>
    </xf>
    <xf numFmtId="164" fontId="2" fillId="0" borderId="5" xfId="1" applyNumberFormat="1" applyFont="1" applyBorder="1" applyAlignment="1">
      <alignment vertical="top" wrapText="1"/>
    </xf>
    <xf numFmtId="164" fontId="0" fillId="2" borderId="6" xfId="1" applyNumberFormat="1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/>
    <xf numFmtId="0" fontId="0" fillId="0" borderId="1" xfId="0" applyBorder="1"/>
    <xf numFmtId="164" fontId="2" fillId="0" borderId="5" xfId="1" applyNumberFormat="1" applyFont="1" applyFill="1" applyBorder="1" applyAlignment="1">
      <alignment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2" sqref="A2"/>
    </sheetView>
  </sheetViews>
  <sheetFormatPr baseColWidth="10" defaultRowHeight="15" x14ac:dyDescent="0.25"/>
  <cols>
    <col min="1" max="1" width="36.5703125" customWidth="1"/>
    <col min="4" max="4" width="13.140625" bestFit="1" customWidth="1"/>
    <col min="5" max="5" width="14.28515625" bestFit="1" customWidth="1"/>
    <col min="6" max="6" width="11.7109375" bestFit="1" customWidth="1"/>
  </cols>
  <sheetData>
    <row r="1" spans="1:7" s="4" customFormat="1" ht="12" x14ac:dyDescent="0.2">
      <c r="A1" s="2" t="s">
        <v>1</v>
      </c>
      <c r="B1" s="3" t="s">
        <v>2</v>
      </c>
      <c r="C1" s="3" t="s">
        <v>3</v>
      </c>
      <c r="D1" s="3" t="s">
        <v>4</v>
      </c>
      <c r="E1" s="17" t="s">
        <v>5</v>
      </c>
      <c r="F1" s="3" t="s">
        <v>17</v>
      </c>
      <c r="G1" s="3" t="s">
        <v>18</v>
      </c>
    </row>
    <row r="2" spans="1:7" s="4" customFormat="1" x14ac:dyDescent="0.2">
      <c r="A2" s="1" t="s">
        <v>9</v>
      </c>
      <c r="B2" s="1">
        <v>1</v>
      </c>
      <c r="C2" s="1"/>
      <c r="D2" s="7">
        <v>95000</v>
      </c>
      <c r="E2" s="23">
        <f>+D2</f>
        <v>95000</v>
      </c>
      <c r="F2" s="20">
        <f>+E2</f>
        <v>95000</v>
      </c>
      <c r="G2" s="21"/>
    </row>
    <row r="3" spans="1:7" s="4" customFormat="1" x14ac:dyDescent="0.2">
      <c r="A3" s="13" t="s">
        <v>0</v>
      </c>
      <c r="B3" s="1">
        <v>1</v>
      </c>
      <c r="C3" s="1">
        <v>1</v>
      </c>
      <c r="D3" s="7">
        <v>650000</v>
      </c>
      <c r="E3" s="18">
        <f>D3*C3*B3</f>
        <v>650000</v>
      </c>
      <c r="F3" s="21"/>
      <c r="G3" s="20">
        <f>E3</f>
        <v>650000</v>
      </c>
    </row>
    <row r="4" spans="1:7" s="4" customFormat="1" x14ac:dyDescent="0.2">
      <c r="A4" s="13" t="s">
        <v>12</v>
      </c>
      <c r="B4" s="1">
        <v>1</v>
      </c>
      <c r="C4" s="1">
        <v>1</v>
      </c>
      <c r="D4" s="7">
        <v>400000</v>
      </c>
      <c r="E4" s="18">
        <f>D4*C4*B4</f>
        <v>400000</v>
      </c>
      <c r="F4" s="20">
        <f t="shared" ref="F4:F6" si="0">+E4</f>
        <v>400000</v>
      </c>
      <c r="G4" s="21"/>
    </row>
    <row r="5" spans="1:7" s="4" customFormat="1" x14ac:dyDescent="0.2">
      <c r="A5" s="13" t="s">
        <v>11</v>
      </c>
      <c r="B5" s="1">
        <v>4</v>
      </c>
      <c r="C5" s="1">
        <v>1</v>
      </c>
      <c r="D5" s="7">
        <v>5000</v>
      </c>
      <c r="E5" s="18">
        <f>B5*D5</f>
        <v>20000</v>
      </c>
      <c r="F5" s="20">
        <f t="shared" si="0"/>
        <v>20000</v>
      </c>
      <c r="G5" s="21"/>
    </row>
    <row r="6" spans="1:7" s="4" customFormat="1" ht="14.25" customHeight="1" x14ac:dyDescent="0.2">
      <c r="A6" s="1" t="s">
        <v>15</v>
      </c>
      <c r="B6" s="1">
        <v>90</v>
      </c>
      <c r="C6" s="1">
        <v>1</v>
      </c>
      <c r="D6" s="7">
        <v>8000</v>
      </c>
      <c r="E6" s="18">
        <f t="shared" ref="E6:E7" si="1">D6*C6*B6</f>
        <v>720000</v>
      </c>
      <c r="F6" s="20">
        <f t="shared" si="0"/>
        <v>720000</v>
      </c>
      <c r="G6" s="20"/>
    </row>
    <row r="7" spans="1:7" s="4" customFormat="1" ht="14.25" customHeight="1" x14ac:dyDescent="0.2">
      <c r="A7" s="1" t="s">
        <v>16</v>
      </c>
      <c r="B7" s="1">
        <v>90</v>
      </c>
      <c r="C7" s="1">
        <v>1</v>
      </c>
      <c r="D7" s="7">
        <v>18500</v>
      </c>
      <c r="E7" s="18">
        <f t="shared" si="1"/>
        <v>1665000</v>
      </c>
      <c r="F7" s="21"/>
      <c r="G7" s="20">
        <f>E7</f>
        <v>1665000</v>
      </c>
    </row>
    <row r="8" spans="1:7" s="4" customFormat="1" ht="30.75" customHeight="1" x14ac:dyDescent="0.2">
      <c r="A8" s="1" t="s">
        <v>13</v>
      </c>
      <c r="B8" s="1">
        <v>3</v>
      </c>
      <c r="C8" s="1">
        <v>1</v>
      </c>
      <c r="D8" s="7">
        <v>20000</v>
      </c>
      <c r="E8" s="18">
        <f>D8*C8*B8</f>
        <v>60000</v>
      </c>
      <c r="F8" s="20">
        <f t="shared" ref="F8:F11" si="2">+E8</f>
        <v>60000</v>
      </c>
      <c r="G8" s="21"/>
    </row>
    <row r="9" spans="1:7" ht="30" x14ac:dyDescent="0.25">
      <c r="A9" s="1" t="s">
        <v>6</v>
      </c>
      <c r="B9" s="1">
        <v>1</v>
      </c>
      <c r="C9" s="1"/>
      <c r="D9" s="7">
        <v>35000</v>
      </c>
      <c r="E9" s="18">
        <f>D9*B9</f>
        <v>35000</v>
      </c>
      <c r="F9" s="20">
        <f t="shared" si="2"/>
        <v>35000</v>
      </c>
      <c r="G9" s="22"/>
    </row>
    <row r="10" spans="1:7" ht="30" x14ac:dyDescent="0.25">
      <c r="A10" s="1" t="s">
        <v>7</v>
      </c>
      <c r="B10" s="1">
        <v>2</v>
      </c>
      <c r="C10" s="1"/>
      <c r="D10" s="7">
        <v>20000</v>
      </c>
      <c r="E10" s="18">
        <f>D10*B10</f>
        <v>40000</v>
      </c>
      <c r="F10" s="20">
        <f t="shared" si="2"/>
        <v>40000</v>
      </c>
      <c r="G10" s="22"/>
    </row>
    <row r="11" spans="1:7" s="4" customFormat="1" x14ac:dyDescent="0.2">
      <c r="A11" s="1" t="s">
        <v>10</v>
      </c>
      <c r="B11" s="1">
        <v>21</v>
      </c>
      <c r="C11" s="1"/>
      <c r="D11" s="7">
        <v>30000</v>
      </c>
      <c r="E11" s="18">
        <f>B11*D11</f>
        <v>630000</v>
      </c>
      <c r="F11" s="20">
        <f t="shared" si="2"/>
        <v>630000</v>
      </c>
      <c r="G11" s="20"/>
    </row>
    <row r="12" spans="1:7" ht="6.75" customHeight="1" thickBot="1" x14ac:dyDescent="0.3">
      <c r="A12" s="1"/>
      <c r="B12" s="1"/>
      <c r="C12" s="1"/>
      <c r="D12" s="7"/>
      <c r="E12" s="18"/>
      <c r="F12" s="22"/>
      <c r="G12" s="22"/>
    </row>
    <row r="13" spans="1:7" ht="15.75" thickBot="1" x14ac:dyDescent="0.3">
      <c r="A13" s="6" t="s">
        <v>8</v>
      </c>
      <c r="B13" s="5"/>
      <c r="C13" s="5"/>
      <c r="D13" s="8"/>
      <c r="E13" s="19">
        <f>SUM(E2:E12)</f>
        <v>4315000</v>
      </c>
      <c r="F13" s="19">
        <f>SUM(F2:F12)</f>
        <v>2000000</v>
      </c>
      <c r="G13" s="19">
        <f>SUM(G2:G12)</f>
        <v>2315000</v>
      </c>
    </row>
    <row r="14" spans="1:7" ht="11.25" customHeight="1" x14ac:dyDescent="0.25">
      <c r="A14" s="9"/>
      <c r="B14" s="10"/>
      <c r="C14" s="10"/>
      <c r="D14" s="11"/>
      <c r="E14" s="11"/>
      <c r="F14" s="16"/>
    </row>
    <row r="15" spans="1:7" x14ac:dyDescent="0.25">
      <c r="A15" s="14" t="s">
        <v>14</v>
      </c>
      <c r="B15" s="15" t="s">
        <v>19</v>
      </c>
      <c r="C15" s="12"/>
      <c r="D15" s="12"/>
      <c r="E15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dissemination AGVSA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ESSESSINOU</dc:creator>
  <cp:lastModifiedBy>BIAOU</cp:lastModifiedBy>
  <dcterms:created xsi:type="dcterms:W3CDTF">2013-02-01T16:58:47Z</dcterms:created>
  <dcterms:modified xsi:type="dcterms:W3CDTF">2014-01-08T12:08:40Z</dcterms:modified>
</cp:coreProperties>
</file>