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000" windowHeight="4245" activeTab="3"/>
  </bookViews>
  <sheets>
    <sheet name="Liste-Ecole_Enquête" sheetId="1" r:id="rId1"/>
    <sheet name="Feuil1" sheetId="2" r:id="rId2"/>
    <sheet name="Feuil2" sheetId="3" r:id="rId3"/>
    <sheet name="Feuil3" sheetId="4" r:id="rId4"/>
  </sheets>
  <externalReferences>
    <externalReference r:id="rId5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2"/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2"/>
  <c r="L373" i="1" l="1"/>
  <c r="G373"/>
  <c r="E373"/>
  <c r="C373"/>
  <c r="L372"/>
  <c r="G372"/>
  <c r="E372"/>
  <c r="C372"/>
  <c r="L371"/>
  <c r="G371"/>
  <c r="E371"/>
  <c r="C371"/>
  <c r="L368"/>
  <c r="G368"/>
  <c r="E368"/>
  <c r="C368"/>
  <c r="L362"/>
  <c r="G362"/>
  <c r="E362"/>
  <c r="C362"/>
  <c r="L356"/>
  <c r="G356"/>
  <c r="E356"/>
  <c r="C356"/>
  <c r="L340"/>
  <c r="G340"/>
  <c r="E340"/>
  <c r="C340"/>
  <c r="L338"/>
  <c r="G338"/>
  <c r="E338"/>
  <c r="C338"/>
  <c r="L337"/>
  <c r="G337"/>
  <c r="E337"/>
  <c r="C337"/>
  <c r="L329"/>
  <c r="G329"/>
  <c r="E329"/>
  <c r="C329"/>
  <c r="L328"/>
  <c r="G328"/>
  <c r="E328"/>
  <c r="C328"/>
  <c r="L326"/>
  <c r="G326"/>
  <c r="E326"/>
  <c r="C326"/>
  <c r="L325"/>
  <c r="G325"/>
  <c r="E325"/>
  <c r="C325"/>
  <c r="L324"/>
  <c r="G324"/>
  <c r="E324"/>
  <c r="C324"/>
  <c r="L323"/>
  <c r="G323"/>
  <c r="E323"/>
  <c r="C323"/>
  <c r="L317"/>
  <c r="G317"/>
  <c r="E317"/>
  <c r="C317"/>
  <c r="L316"/>
  <c r="G316"/>
  <c r="E316"/>
  <c r="C316"/>
  <c r="L301"/>
  <c r="G301"/>
  <c r="E301"/>
  <c r="C301"/>
  <c r="L297"/>
  <c r="G297"/>
  <c r="E297"/>
  <c r="C297"/>
  <c r="L294"/>
  <c r="G294"/>
  <c r="E294"/>
  <c r="C294"/>
  <c r="L270"/>
  <c r="G270"/>
  <c r="E270"/>
  <c r="C270"/>
  <c r="L266"/>
  <c r="G266"/>
  <c r="E266"/>
  <c r="C266"/>
  <c r="L265"/>
  <c r="G265"/>
  <c r="E265"/>
  <c r="C265"/>
  <c r="L262"/>
  <c r="G262"/>
  <c r="E262"/>
  <c r="C262"/>
  <c r="L257"/>
  <c r="G257"/>
  <c r="E257"/>
  <c r="C257"/>
  <c r="L256"/>
  <c r="G256"/>
  <c r="E256"/>
  <c r="C256"/>
  <c r="L255"/>
  <c r="G255"/>
  <c r="E255"/>
  <c r="C255"/>
  <c r="L252"/>
  <c r="G252"/>
  <c r="E252"/>
  <c r="C252"/>
  <c r="L247"/>
  <c r="G247"/>
  <c r="E247"/>
  <c r="C247"/>
  <c r="L242"/>
  <c r="G242"/>
  <c r="E242"/>
  <c r="C242"/>
  <c r="L241"/>
  <c r="G241"/>
  <c r="E241"/>
  <c r="C241"/>
  <c r="L235"/>
  <c r="G235"/>
  <c r="E235"/>
  <c r="C235"/>
  <c r="L209"/>
  <c r="G209"/>
  <c r="E209"/>
  <c r="C209"/>
  <c r="L204"/>
  <c r="G204"/>
  <c r="E204"/>
  <c r="C204"/>
  <c r="L203"/>
  <c r="G203"/>
  <c r="E203"/>
  <c r="C203"/>
  <c r="L201"/>
  <c r="G201"/>
  <c r="E201"/>
  <c r="C201"/>
  <c r="L196"/>
  <c r="G196"/>
  <c r="E196"/>
  <c r="C196"/>
  <c r="L193"/>
  <c r="G193"/>
  <c r="E193"/>
  <c r="C193"/>
  <c r="L190"/>
  <c r="G190"/>
  <c r="E190"/>
  <c r="C190"/>
  <c r="L189"/>
  <c r="G189"/>
  <c r="E189"/>
  <c r="C189"/>
  <c r="L188"/>
  <c r="G188"/>
  <c r="E188"/>
  <c r="C188"/>
  <c r="L187"/>
  <c r="G187"/>
  <c r="E187"/>
  <c r="C187"/>
  <c r="L186"/>
  <c r="G186"/>
  <c r="E186"/>
  <c r="C186"/>
  <c r="L185"/>
  <c r="G185"/>
  <c r="E185"/>
  <c r="C185"/>
  <c r="L184"/>
  <c r="G184"/>
  <c r="E184"/>
  <c r="C184"/>
  <c r="L183"/>
  <c r="G183"/>
  <c r="E183"/>
  <c r="C183"/>
  <c r="L182"/>
  <c r="G182"/>
  <c r="E182"/>
  <c r="C182"/>
  <c r="L181"/>
  <c r="G181"/>
  <c r="E181"/>
  <c r="C181"/>
  <c r="L180"/>
  <c r="G180"/>
  <c r="E180"/>
  <c r="C180"/>
  <c r="L179"/>
  <c r="G179"/>
  <c r="E179"/>
  <c r="C179"/>
  <c r="L178"/>
  <c r="G178"/>
  <c r="E178"/>
  <c r="C178"/>
  <c r="L177"/>
  <c r="G177"/>
  <c r="E177"/>
  <c r="C177"/>
  <c r="L176"/>
  <c r="G176"/>
  <c r="E176"/>
  <c r="C176"/>
  <c r="L175"/>
  <c r="G175"/>
  <c r="E175"/>
  <c r="C175"/>
  <c r="L174"/>
  <c r="G174"/>
  <c r="E174"/>
  <c r="C174"/>
  <c r="L173"/>
  <c r="G173"/>
  <c r="E173"/>
  <c r="C173"/>
  <c r="L172"/>
  <c r="G172"/>
  <c r="E172"/>
  <c r="C172"/>
  <c r="L171"/>
  <c r="G171"/>
  <c r="E171"/>
  <c r="C171"/>
  <c r="L170"/>
  <c r="G170"/>
  <c r="E170"/>
  <c r="C170"/>
  <c r="L169"/>
  <c r="G169"/>
  <c r="E169"/>
  <c r="C169"/>
  <c r="L168"/>
  <c r="G168"/>
  <c r="E168"/>
  <c r="C168"/>
  <c r="L167"/>
  <c r="G167"/>
  <c r="E167"/>
  <c r="C167"/>
  <c r="L166"/>
  <c r="G166"/>
  <c r="E166"/>
  <c r="C166"/>
  <c r="L165"/>
  <c r="G165"/>
  <c r="E165"/>
  <c r="C165"/>
  <c r="L164"/>
  <c r="G164"/>
  <c r="E164"/>
  <c r="C164"/>
  <c r="L163"/>
  <c r="G163"/>
  <c r="E163"/>
  <c r="C163"/>
  <c r="L162"/>
  <c r="G162"/>
  <c r="E162"/>
  <c r="C162"/>
  <c r="L161"/>
  <c r="G161"/>
  <c r="E161"/>
  <c r="C161"/>
  <c r="L160"/>
  <c r="G160"/>
  <c r="E160"/>
  <c r="C160"/>
  <c r="L149"/>
  <c r="G149"/>
  <c r="E149"/>
  <c r="C149"/>
  <c r="L148"/>
  <c r="G148"/>
  <c r="E148"/>
  <c r="C148"/>
  <c r="L137"/>
  <c r="G137"/>
  <c r="E137"/>
  <c r="C137"/>
  <c r="L136"/>
  <c r="G136"/>
  <c r="E136"/>
  <c r="C136"/>
  <c r="L107"/>
  <c r="G107"/>
  <c r="E107"/>
  <c r="C107"/>
  <c r="L106"/>
  <c r="G106"/>
  <c r="E106"/>
  <c r="C106"/>
  <c r="L101"/>
  <c r="G101"/>
  <c r="E101"/>
  <c r="C101"/>
  <c r="L92"/>
  <c r="G92"/>
  <c r="E92"/>
  <c r="C92"/>
  <c r="L91"/>
  <c r="G91"/>
  <c r="E91"/>
  <c r="C91"/>
  <c r="L86"/>
  <c r="G86"/>
  <c r="E86"/>
  <c r="C86"/>
  <c r="L85"/>
  <c r="G85"/>
  <c r="E85"/>
  <c r="C85"/>
  <c r="L80"/>
  <c r="G80"/>
  <c r="E80"/>
  <c r="C80"/>
  <c r="L77"/>
  <c r="G77"/>
  <c r="E77"/>
  <c r="C77"/>
  <c r="L73"/>
  <c r="G73"/>
  <c r="E73"/>
  <c r="C73"/>
  <c r="L72"/>
  <c r="G72"/>
  <c r="E72"/>
  <c r="C72"/>
  <c r="L62"/>
  <c r="G62"/>
  <c r="E62"/>
  <c r="C62"/>
  <c r="L29"/>
  <c r="G29"/>
  <c r="E29"/>
  <c r="C29"/>
  <c r="L28"/>
  <c r="G28"/>
  <c r="E28"/>
  <c r="C28"/>
  <c r="L27"/>
  <c r="G27"/>
  <c r="E27"/>
  <c r="C27"/>
  <c r="L26"/>
  <c r="G26"/>
  <c r="E26"/>
  <c r="C26"/>
  <c r="L25"/>
  <c r="G25"/>
  <c r="E25"/>
  <c r="C25"/>
  <c r="L24"/>
  <c r="G24"/>
  <c r="E24"/>
  <c r="C24"/>
  <c r="L23"/>
  <c r="G23"/>
  <c r="E23"/>
  <c r="C23"/>
  <c r="L22"/>
  <c r="G22"/>
  <c r="E22"/>
  <c r="C22"/>
  <c r="L21"/>
  <c r="G21"/>
  <c r="E21"/>
  <c r="C21"/>
  <c r="L20"/>
  <c r="G20"/>
  <c r="E20"/>
  <c r="C20"/>
  <c r="L19"/>
  <c r="G19"/>
  <c r="E19"/>
  <c r="C19"/>
  <c r="L18"/>
  <c r="G18"/>
  <c r="E18"/>
  <c r="C18"/>
  <c r="L17"/>
  <c r="G17"/>
  <c r="E17"/>
  <c r="C17"/>
  <c r="L16"/>
  <c r="G16"/>
  <c r="E16"/>
  <c r="C16"/>
  <c r="L15"/>
  <c r="G15"/>
  <c r="E15"/>
  <c r="C15"/>
  <c r="L14"/>
  <c r="G14"/>
  <c r="E14"/>
  <c r="C14"/>
  <c r="L13"/>
  <c r="G13"/>
  <c r="E13"/>
  <c r="C13"/>
  <c r="L12"/>
  <c r="G12"/>
  <c r="E12"/>
  <c r="C12"/>
  <c r="L11"/>
  <c r="G11"/>
  <c r="E11"/>
  <c r="C11"/>
  <c r="L10"/>
  <c r="G10"/>
  <c r="E10"/>
  <c r="C10"/>
  <c r="L9"/>
  <c r="G9"/>
  <c r="E9"/>
  <c r="C9"/>
  <c r="L8"/>
  <c r="G8"/>
  <c r="E8"/>
  <c r="C8"/>
  <c r="L7"/>
  <c r="G7"/>
  <c r="E7"/>
  <c r="C7"/>
  <c r="L6"/>
  <c r="G6"/>
  <c r="E6"/>
  <c r="C6"/>
</calcChain>
</file>

<file path=xl/sharedStrings.xml><?xml version="1.0" encoding="utf-8"?>
<sst xmlns="http://schemas.openxmlformats.org/spreadsheetml/2006/main" count="8202" uniqueCount="936">
  <si>
    <t>N° école</t>
  </si>
  <si>
    <t>Departement</t>
  </si>
  <si>
    <t>code_dep</t>
  </si>
  <si>
    <t>Commune</t>
  </si>
  <si>
    <t>code_com</t>
  </si>
  <si>
    <t>Arrondissement</t>
  </si>
  <si>
    <t>code_arr</t>
  </si>
  <si>
    <t>Ecole</t>
  </si>
  <si>
    <t>Type</t>
  </si>
  <si>
    <t>Eff.  Garçons</t>
  </si>
  <si>
    <t xml:space="preserve">Eff.  Filles </t>
  </si>
  <si>
    <t>Eff.  Total</t>
  </si>
  <si>
    <t>Selection Probability</t>
  </si>
  <si>
    <t>001</t>
  </si>
  <si>
    <t>DEP: ALIBORI</t>
  </si>
  <si>
    <t>01</t>
  </si>
  <si>
    <t>COM: BANIKOARA</t>
  </si>
  <si>
    <t>1</t>
  </si>
  <si>
    <t>ARROND: BANIKOARA</t>
  </si>
  <si>
    <t>51</t>
  </si>
  <si>
    <t>GOUNOUKOUROU</t>
  </si>
  <si>
    <t>T</t>
  </si>
  <si>
    <t>002</t>
  </si>
  <si>
    <t>KORI-GUIGUIRI</t>
  </si>
  <si>
    <t>003</t>
  </si>
  <si>
    <t>OUAGOU</t>
  </si>
  <si>
    <t>004</t>
  </si>
  <si>
    <t>ARROND: FOUNOUGO</t>
  </si>
  <si>
    <t>SISSOU</t>
  </si>
  <si>
    <t>005</t>
  </si>
  <si>
    <t>GBEDODOU</t>
  </si>
  <si>
    <t>P</t>
  </si>
  <si>
    <t>006</t>
  </si>
  <si>
    <t>IBOTO</t>
  </si>
  <si>
    <t>007</t>
  </si>
  <si>
    <t>KOKERA</t>
  </si>
  <si>
    <t>008</t>
  </si>
  <si>
    <t>NIPOUNI</t>
  </si>
  <si>
    <t>009</t>
  </si>
  <si>
    <t>YANGUERI-POGOU</t>
  </si>
  <si>
    <t>010</t>
  </si>
  <si>
    <t>BAGA WONI</t>
  </si>
  <si>
    <t>011</t>
  </si>
  <si>
    <t>BAMBAGA</t>
  </si>
  <si>
    <t>012</t>
  </si>
  <si>
    <t>BANFANNOU</t>
  </si>
  <si>
    <t>013</t>
  </si>
  <si>
    <t>EM FOUNOUGO</t>
  </si>
  <si>
    <t>014</t>
  </si>
  <si>
    <t>EM KANDEROU</t>
  </si>
  <si>
    <t>015</t>
  </si>
  <si>
    <t>FOUNOUGO/A</t>
  </si>
  <si>
    <t>016</t>
  </si>
  <si>
    <t>FOUNOUGO/B</t>
  </si>
  <si>
    <t>017</t>
  </si>
  <si>
    <t>FOUNOUGO/C</t>
  </si>
  <si>
    <t>018</t>
  </si>
  <si>
    <t>FOUNOUGO/D</t>
  </si>
  <si>
    <t>019</t>
  </si>
  <si>
    <t>GAMAN</t>
  </si>
  <si>
    <t>020</t>
  </si>
  <si>
    <t>GAMARE  ZONGO</t>
  </si>
  <si>
    <t>021</t>
  </si>
  <si>
    <t>GBANINKIRIGOU</t>
  </si>
  <si>
    <t>022</t>
  </si>
  <si>
    <t>GNINGNIMPOGOU</t>
  </si>
  <si>
    <t>023</t>
  </si>
  <si>
    <t>YANGUERI</t>
  </si>
  <si>
    <t>024</t>
  </si>
  <si>
    <t>KPAKO GOUROU</t>
  </si>
  <si>
    <t>025</t>
  </si>
  <si>
    <t>SAMPETO</t>
  </si>
  <si>
    <t>026</t>
  </si>
  <si>
    <t>WOGOBIGA</t>
  </si>
  <si>
    <t>027</t>
  </si>
  <si>
    <t>YABOUSSOU</t>
  </si>
  <si>
    <t>028</t>
  </si>
  <si>
    <t>KONE</t>
  </si>
  <si>
    <t>029</t>
  </si>
  <si>
    <t>ARROND: GOMPAROU</t>
  </si>
  <si>
    <t>02</t>
  </si>
  <si>
    <t>GNAMBANOU</t>
  </si>
  <si>
    <t>030</t>
  </si>
  <si>
    <t>GODOU</t>
  </si>
  <si>
    <t>031</t>
  </si>
  <si>
    <t>SIONKPEKOKA</t>
  </si>
  <si>
    <t>032</t>
  </si>
  <si>
    <t>ARROND: GOUMORI</t>
  </si>
  <si>
    <t>03</t>
  </si>
  <si>
    <t>KPEGO</t>
  </si>
  <si>
    <t>033</t>
  </si>
  <si>
    <t>SATOUBA</t>
  </si>
  <si>
    <t>034</t>
  </si>
  <si>
    <t>SOMBANNOU</t>
  </si>
  <si>
    <t>035</t>
  </si>
  <si>
    <t>WEWERE</t>
  </si>
  <si>
    <t>036</t>
  </si>
  <si>
    <t>ARROND: KOKEY</t>
  </si>
  <si>
    <t>04</t>
  </si>
  <si>
    <t>TEGOU</t>
  </si>
  <si>
    <t>037</t>
  </si>
  <si>
    <t>ARROND: KOKIBOROU</t>
  </si>
  <si>
    <t>05</t>
  </si>
  <si>
    <t>BONTE-KPESSANROU</t>
  </si>
  <si>
    <t>038</t>
  </si>
  <si>
    <t>ARROND: OUNET</t>
  </si>
  <si>
    <t>06</t>
  </si>
  <si>
    <t>OROU-BOUKO</t>
  </si>
  <si>
    <t>039</t>
  </si>
  <si>
    <t>ARROND: SOMPEREKOU</t>
  </si>
  <si>
    <t>07</t>
  </si>
  <si>
    <t>BONYANGOU</t>
  </si>
  <si>
    <t>040</t>
  </si>
  <si>
    <t>BOUNIN</t>
  </si>
  <si>
    <t>041</t>
  </si>
  <si>
    <t>POTO</t>
  </si>
  <si>
    <t>042</t>
  </si>
  <si>
    <t>ARROND: SOROKO</t>
  </si>
  <si>
    <t>08</t>
  </si>
  <si>
    <t>GBENIKI</t>
  </si>
  <si>
    <t>043</t>
  </si>
  <si>
    <t>SOUDOU</t>
  </si>
  <si>
    <t>044</t>
  </si>
  <si>
    <t>ARROND: TOURA</t>
  </si>
  <si>
    <t>09</t>
  </si>
  <si>
    <t>GOUSSIWOUGOUROU</t>
  </si>
  <si>
    <t>045</t>
  </si>
  <si>
    <t>COM: KANDI</t>
  </si>
  <si>
    <t>3</t>
  </si>
  <si>
    <t>ARROND: ANGARADEBOU</t>
  </si>
  <si>
    <t>SERKALE</t>
  </si>
  <si>
    <t>046</t>
  </si>
  <si>
    <t>ARROND: BENSEKOU</t>
  </si>
  <si>
    <t>SWANMIKOULOUNA</t>
  </si>
  <si>
    <t>047</t>
  </si>
  <si>
    <t>ARROND: DONWARI</t>
  </si>
  <si>
    <t>KOUBEGUIA</t>
  </si>
  <si>
    <t>048</t>
  </si>
  <si>
    <t>SANROU</t>
  </si>
  <si>
    <t>049</t>
  </si>
  <si>
    <t>ARROND: KANDI I</t>
  </si>
  <si>
    <t>GANDO-KOSSIKANA</t>
  </si>
  <si>
    <t>050</t>
  </si>
  <si>
    <t>SINKPAROU</t>
  </si>
  <si>
    <t>051</t>
  </si>
  <si>
    <t>TORI-GBAROU</t>
  </si>
  <si>
    <t>052</t>
  </si>
  <si>
    <t>ARROND: KASSAKOU</t>
  </si>
  <si>
    <t>GBOKOUKOU</t>
  </si>
  <si>
    <t>053</t>
  </si>
  <si>
    <t>ARROND: SAAH</t>
  </si>
  <si>
    <t>LOLO</t>
  </si>
  <si>
    <t>054</t>
  </si>
  <si>
    <t>ARROND: SAM</t>
  </si>
  <si>
    <t>BANYIROU</t>
  </si>
  <si>
    <t>055</t>
  </si>
  <si>
    <t>GBINDAROU</t>
  </si>
  <si>
    <t>056</t>
  </si>
  <si>
    <t>ARROND: SONSORO</t>
  </si>
  <si>
    <t>GBANGOUNON</t>
  </si>
  <si>
    <t>057</t>
  </si>
  <si>
    <t>YANKIN ALIBORI</t>
  </si>
  <si>
    <t>058</t>
  </si>
  <si>
    <t>DEP: ATACORA</t>
  </si>
  <si>
    <t>COM: BOUKOUMBE</t>
  </si>
  <si>
    <t>ARROND: BOUKOUMBE</t>
  </si>
  <si>
    <t>KOUKOUATCHIENGOU</t>
  </si>
  <si>
    <t>059</t>
  </si>
  <si>
    <t>KOUSSOGOU</t>
  </si>
  <si>
    <t>060</t>
  </si>
  <si>
    <t>KOUSSOKOUANTOUGOU</t>
  </si>
  <si>
    <t>061</t>
  </si>
  <si>
    <t>Koutokayagou</t>
  </si>
  <si>
    <t>062</t>
  </si>
  <si>
    <t>ARROND: DIPOLI</t>
  </si>
  <si>
    <t>DIPOLI</t>
  </si>
  <si>
    <t>063</t>
  </si>
  <si>
    <t>KPERINKPE</t>
  </si>
  <si>
    <t>064</t>
  </si>
  <si>
    <t>OTANONGOU</t>
  </si>
  <si>
    <t>065</t>
  </si>
  <si>
    <t>ARROND: KORONTIERE</t>
  </si>
  <si>
    <t>TADOWONTA</t>
  </si>
  <si>
    <t>066</t>
  </si>
  <si>
    <t>ANIMA</t>
  </si>
  <si>
    <t>067</t>
  </si>
  <si>
    <t>ARROND: KOUSSOUCOINGOU</t>
  </si>
  <si>
    <t>DIDOMPE</t>
  </si>
  <si>
    <t>068</t>
  </si>
  <si>
    <t>TIPAOTI</t>
  </si>
  <si>
    <t>069</t>
  </si>
  <si>
    <t>ARROND: MANTA</t>
  </si>
  <si>
    <t>DINATIPONI</t>
  </si>
  <si>
    <t>070</t>
  </si>
  <si>
    <t>TAKOTIETA</t>
  </si>
  <si>
    <t>071</t>
  </si>
  <si>
    <t>Dimatima</t>
  </si>
  <si>
    <t>072</t>
  </si>
  <si>
    <t>Koumadogou</t>
  </si>
  <si>
    <t>073</t>
  </si>
  <si>
    <t>ARROND: NATTA</t>
  </si>
  <si>
    <t>KOUCOINTIEGOU</t>
  </si>
  <si>
    <t>074</t>
  </si>
  <si>
    <t>KOUTANGOU</t>
  </si>
  <si>
    <t>075</t>
  </si>
  <si>
    <t>KOUWONATOUGOU</t>
  </si>
  <si>
    <t>076</t>
  </si>
  <si>
    <t>Koumagou/B</t>
  </si>
  <si>
    <t>077</t>
  </si>
  <si>
    <t>ARROND: TABOTA</t>
  </si>
  <si>
    <t>KOUKOGOU</t>
  </si>
  <si>
    <t>078</t>
  </si>
  <si>
    <t>YATIE</t>
  </si>
  <si>
    <t>079</t>
  </si>
  <si>
    <t>N'Daïta</t>
  </si>
  <si>
    <t>080</t>
  </si>
  <si>
    <t>COM: TOUCOUNTOUNA</t>
  </si>
  <si>
    <t>9</t>
  </si>
  <si>
    <t>ARROND: KOUARFA</t>
  </si>
  <si>
    <t>PEPERKOU</t>
  </si>
  <si>
    <t>081</t>
  </si>
  <si>
    <t>TAMPOBRE</t>
  </si>
  <si>
    <t>082</t>
  </si>
  <si>
    <t>TANDAFA</t>
  </si>
  <si>
    <t>083</t>
  </si>
  <si>
    <t>WABOU</t>
  </si>
  <si>
    <t>084</t>
  </si>
  <si>
    <t>Kouba (Ancienne école)</t>
  </si>
  <si>
    <t>085</t>
  </si>
  <si>
    <t>Mounouborifa</t>
  </si>
  <si>
    <t>086</t>
  </si>
  <si>
    <t>ARROND: TAMPEGRE</t>
  </si>
  <si>
    <t>COCOTA</t>
  </si>
  <si>
    <t>087</t>
  </si>
  <si>
    <t>NABAGA</t>
  </si>
  <si>
    <t>088</t>
  </si>
  <si>
    <t>TANTANGA 2</t>
  </si>
  <si>
    <t>089</t>
  </si>
  <si>
    <t>TCHANHORTA</t>
  </si>
  <si>
    <t>090</t>
  </si>
  <si>
    <t>Dikokoré</t>
  </si>
  <si>
    <t>091</t>
  </si>
  <si>
    <t>Moussoumoudé</t>
  </si>
  <si>
    <t>092</t>
  </si>
  <si>
    <t>ARROND: TOUCOUNTOUNA</t>
  </si>
  <si>
    <t>BORIBANSIFA</t>
  </si>
  <si>
    <t>093</t>
  </si>
  <si>
    <t>FATIYA</t>
  </si>
  <si>
    <t>094</t>
  </si>
  <si>
    <t>KOKOBRE</t>
  </si>
  <si>
    <t>095</t>
  </si>
  <si>
    <t>MOUSSITINGOU</t>
  </si>
  <si>
    <t>096</t>
  </si>
  <si>
    <t>TAMPATOU</t>
  </si>
  <si>
    <t>097</t>
  </si>
  <si>
    <t>TCHAKIFAGA</t>
  </si>
  <si>
    <t>098</t>
  </si>
  <si>
    <t>TECTIBAYAOU</t>
  </si>
  <si>
    <t>099</t>
  </si>
  <si>
    <t>YINRIBOUNE</t>
  </si>
  <si>
    <t>100</t>
  </si>
  <si>
    <t>Tchatiboya (Ancienne école)</t>
  </si>
  <si>
    <t>101</t>
  </si>
  <si>
    <t>DEP: ATLANTIQUE</t>
  </si>
  <si>
    <t>COM: SO-AVA</t>
  </si>
  <si>
    <t>5</t>
  </si>
  <si>
    <t>ARROND: DEKANMEY</t>
  </si>
  <si>
    <t>DEKANMEY B</t>
  </si>
  <si>
    <t>102</t>
  </si>
  <si>
    <t>ARROND: GANVIE II</t>
  </si>
  <si>
    <t>GUEDEVIE</t>
  </si>
  <si>
    <t>103</t>
  </si>
  <si>
    <t>ARROND: HOUEDO-AGUEKON</t>
  </si>
  <si>
    <t>HOUEDO AGUEKON/A</t>
  </si>
  <si>
    <t>104</t>
  </si>
  <si>
    <t>HOUEDO AGUEKON/C</t>
  </si>
  <si>
    <t>105</t>
  </si>
  <si>
    <t>ADISSIN</t>
  </si>
  <si>
    <t>106</t>
  </si>
  <si>
    <t>HOUEDO AGUEKON QUARTIER</t>
  </si>
  <si>
    <t>107</t>
  </si>
  <si>
    <t>ARROND: VEKKY</t>
  </si>
  <si>
    <t>SO TCHANHOUE QUARTIER/A</t>
  </si>
  <si>
    <t>108</t>
  </si>
  <si>
    <t>SO TCHANHOUE QUARTIER/B</t>
  </si>
  <si>
    <t>109</t>
  </si>
  <si>
    <t>DEP: BORGOU</t>
  </si>
  <si>
    <t>COM: NIKKI</t>
  </si>
  <si>
    <t>4</t>
  </si>
  <si>
    <t>ARROND: BIRO</t>
  </si>
  <si>
    <t>GNANHOUN</t>
  </si>
  <si>
    <t>110</t>
  </si>
  <si>
    <t>SARAWODO</t>
  </si>
  <si>
    <t>111</t>
  </si>
  <si>
    <t>ARROND: GNONKOURAKALI</t>
  </si>
  <si>
    <t>GBARI YINTOKO</t>
  </si>
  <si>
    <t>112</t>
  </si>
  <si>
    <t>GUINROU</t>
  </si>
  <si>
    <t>113</t>
  </si>
  <si>
    <t>SOUBO</t>
  </si>
  <si>
    <t>114</t>
  </si>
  <si>
    <t>ARROND: NIKKI</t>
  </si>
  <si>
    <t>ANGANKIROU</t>
  </si>
  <si>
    <t>115</t>
  </si>
  <si>
    <t>BAROUGOUROUSSI</t>
  </si>
  <si>
    <t>116</t>
  </si>
  <si>
    <t>BOUCANERE</t>
  </si>
  <si>
    <t>117</t>
  </si>
  <si>
    <t>DE-PEULH</t>
  </si>
  <si>
    <t>118</t>
  </si>
  <si>
    <t>DOKOUNDA</t>
  </si>
  <si>
    <t>119</t>
  </si>
  <si>
    <t>GBAOUSSI 1</t>
  </si>
  <si>
    <t>120</t>
  </si>
  <si>
    <t>GNEL-BODEDJI</t>
  </si>
  <si>
    <t>121</t>
  </si>
  <si>
    <t>GORO GBATA</t>
  </si>
  <si>
    <t>122</t>
  </si>
  <si>
    <t>GOU-POURA</t>
  </si>
  <si>
    <t>123</t>
  </si>
  <si>
    <t>GOUSSOUNON KPEROU</t>
  </si>
  <si>
    <t>124</t>
  </si>
  <si>
    <t>GUEGUIRE</t>
  </si>
  <si>
    <t>125</t>
  </si>
  <si>
    <t>KOUSSOUKOU</t>
  </si>
  <si>
    <t>126</t>
  </si>
  <si>
    <t>KPERANKOU</t>
  </si>
  <si>
    <t>127</t>
  </si>
  <si>
    <t>MAYOWA</t>
  </si>
  <si>
    <t>128</t>
  </si>
  <si>
    <t>MONNON</t>
  </si>
  <si>
    <t>129</t>
  </si>
  <si>
    <t>PONAGA</t>
  </si>
  <si>
    <t>130</t>
  </si>
  <si>
    <t>SAKABANSI  / B</t>
  </si>
  <si>
    <t>131</t>
  </si>
  <si>
    <t>SAKO</t>
  </si>
  <si>
    <t>132</t>
  </si>
  <si>
    <t>SONWORE</t>
  </si>
  <si>
    <t>133</t>
  </si>
  <si>
    <t>TONTAROU</t>
  </si>
  <si>
    <t>134</t>
  </si>
  <si>
    <t>WONKO-DEH</t>
  </si>
  <si>
    <t>135</t>
  </si>
  <si>
    <t>SEMAROU</t>
  </si>
  <si>
    <t>136</t>
  </si>
  <si>
    <t>SONRI</t>
  </si>
  <si>
    <t>137</t>
  </si>
  <si>
    <t>ARROND: OUENOU</t>
  </si>
  <si>
    <t>ALAFIAROU</t>
  </si>
  <si>
    <t>138</t>
  </si>
  <si>
    <t>GNEL-KIRADJE</t>
  </si>
  <si>
    <t>139</t>
  </si>
  <si>
    <t>GNEL-SANA</t>
  </si>
  <si>
    <t>140</t>
  </si>
  <si>
    <t>GOTEL</t>
  </si>
  <si>
    <t>141</t>
  </si>
  <si>
    <t>NIKKI-OUENOU</t>
  </si>
  <si>
    <t>142</t>
  </si>
  <si>
    <t>TCHIKANDOU / B</t>
  </si>
  <si>
    <t>143</t>
  </si>
  <si>
    <t>WEKETERE</t>
  </si>
  <si>
    <t>144</t>
  </si>
  <si>
    <t>ARROND: SEREKALI</t>
  </si>
  <si>
    <t>KASSAKPERE</t>
  </si>
  <si>
    <t>145</t>
  </si>
  <si>
    <t>MOUSSOURE</t>
  </si>
  <si>
    <t>146</t>
  </si>
  <si>
    <t>SEREWONDIROU</t>
  </si>
  <si>
    <t>147</t>
  </si>
  <si>
    <t>GANROU</t>
  </si>
  <si>
    <t>148</t>
  </si>
  <si>
    <t>OUENRA-PEULH</t>
  </si>
  <si>
    <t>149</t>
  </si>
  <si>
    <t>ARROND: SUYA</t>
  </si>
  <si>
    <t>CHEIN-DAROUKPARA</t>
  </si>
  <si>
    <t>150</t>
  </si>
  <si>
    <t>DANTCHA</t>
  </si>
  <si>
    <t>151</t>
  </si>
  <si>
    <t>GANDO-BAKA</t>
  </si>
  <si>
    <t>152</t>
  </si>
  <si>
    <t>GANSON</t>
  </si>
  <si>
    <t>153</t>
  </si>
  <si>
    <t>ARROND: TASSO</t>
  </si>
  <si>
    <t>DEEMA</t>
  </si>
  <si>
    <t>154</t>
  </si>
  <si>
    <t>GAH-GBEROU</t>
  </si>
  <si>
    <t>155</t>
  </si>
  <si>
    <t>GBABIRE</t>
  </si>
  <si>
    <t>156</t>
  </si>
  <si>
    <t>KOBI-TASSO</t>
  </si>
  <si>
    <t>157</t>
  </si>
  <si>
    <t>SINAGOUROU</t>
  </si>
  <si>
    <t>158</t>
  </si>
  <si>
    <t>SORIA BOKO</t>
  </si>
  <si>
    <t>159</t>
  </si>
  <si>
    <t>TANAKPE</t>
  </si>
  <si>
    <t>160</t>
  </si>
  <si>
    <t>DEP: COUFFO</t>
  </si>
  <si>
    <t>COM: DOGBO</t>
  </si>
  <si>
    <t>ARROND: AYOMI</t>
  </si>
  <si>
    <t>AGBEDJRANFO</t>
  </si>
  <si>
    <t>161</t>
  </si>
  <si>
    <t>AVEDJIN</t>
  </si>
  <si>
    <t>162</t>
  </si>
  <si>
    <t>DOLOKO</t>
  </si>
  <si>
    <t>163</t>
  </si>
  <si>
    <t>DOUGAN</t>
  </si>
  <si>
    <t>164</t>
  </si>
  <si>
    <t>KETCHANDJI</t>
  </si>
  <si>
    <t>165</t>
  </si>
  <si>
    <t>SOLOUHOUE</t>
  </si>
  <si>
    <t>166</t>
  </si>
  <si>
    <t>TOSSOUHOUE</t>
  </si>
  <si>
    <t>167</t>
  </si>
  <si>
    <t>ARROND: DEVE</t>
  </si>
  <si>
    <t>ADIDEVO</t>
  </si>
  <si>
    <t>168</t>
  </si>
  <si>
    <t>TCHANGBA</t>
  </si>
  <si>
    <t>169</t>
  </si>
  <si>
    <t>ARROND: HONTON</t>
  </si>
  <si>
    <t>HONTON QUARTIER</t>
  </si>
  <si>
    <t>170</t>
  </si>
  <si>
    <t>ARROND: LOKOGOHOUE</t>
  </si>
  <si>
    <t>HOUNDROME</t>
  </si>
  <si>
    <t>171</t>
  </si>
  <si>
    <t xml:space="preserve">SEGBA </t>
  </si>
  <si>
    <t>172</t>
  </si>
  <si>
    <t>SEGBA DAHOUEHOUE</t>
  </si>
  <si>
    <t>173</t>
  </si>
  <si>
    <t>SONOUGBEHOUE</t>
  </si>
  <si>
    <t>174</t>
  </si>
  <si>
    <t>TCHOULEOUDJI</t>
  </si>
  <si>
    <t>175</t>
  </si>
  <si>
    <t>ZOHOUDJI - LOKOGOHOUE</t>
  </si>
  <si>
    <t>176</t>
  </si>
  <si>
    <t>ARROND: MADJRE</t>
  </si>
  <si>
    <t>AYESSO</t>
  </si>
  <si>
    <t>177</t>
  </si>
  <si>
    <t>GBOKEDEHOUE</t>
  </si>
  <si>
    <t>178</t>
  </si>
  <si>
    <t>NOUMONVIHOUE</t>
  </si>
  <si>
    <t>179</t>
  </si>
  <si>
    <t>TOGANNOU</t>
  </si>
  <si>
    <t>180</t>
  </si>
  <si>
    <t>ARROND: TOTA</t>
  </si>
  <si>
    <t>AGBEGNIDOHOUE</t>
  </si>
  <si>
    <t>181</t>
  </si>
  <si>
    <t>DEGUIHOUE</t>
  </si>
  <si>
    <t>182</t>
  </si>
  <si>
    <t>FAMBOHOUE</t>
  </si>
  <si>
    <t>183</t>
  </si>
  <si>
    <t>HOUEDJAME</t>
  </si>
  <si>
    <t>184</t>
  </si>
  <si>
    <t>HOUNGLOUI</t>
  </si>
  <si>
    <t>185</t>
  </si>
  <si>
    <t>KENOUHOUE</t>
  </si>
  <si>
    <t>186</t>
  </si>
  <si>
    <t>KODJI II</t>
  </si>
  <si>
    <t>187</t>
  </si>
  <si>
    <t>KPOGODOU</t>
  </si>
  <si>
    <t>188</t>
  </si>
  <si>
    <t>LOKOGBA 3</t>
  </si>
  <si>
    <t>189</t>
  </si>
  <si>
    <t>ARROND: TOTCHANGNI</t>
  </si>
  <si>
    <t>ZOUNDJIHOUE</t>
  </si>
  <si>
    <t>190</t>
  </si>
  <si>
    <t>COM: KLOUEKANME</t>
  </si>
  <si>
    <t>ARROND: ADJAHONME</t>
  </si>
  <si>
    <t>MITOHOUE</t>
  </si>
  <si>
    <t>191</t>
  </si>
  <si>
    <t>GODOHOU-HONMY</t>
  </si>
  <si>
    <t>192</t>
  </si>
  <si>
    <t>TINMANHANHOUE</t>
  </si>
  <si>
    <t>193</t>
  </si>
  <si>
    <t>ARROND: AHOGBEYA</t>
  </si>
  <si>
    <t>KLOSSOU</t>
  </si>
  <si>
    <t>194</t>
  </si>
  <si>
    <t>AHOGBEYA CENTRE</t>
  </si>
  <si>
    <t>195</t>
  </si>
  <si>
    <t>DADJI</t>
  </si>
  <si>
    <t>196</t>
  </si>
  <si>
    <t>ARROND: AYA-HOHOUE</t>
  </si>
  <si>
    <t>AHOUDJI</t>
  </si>
  <si>
    <t>197</t>
  </si>
  <si>
    <t>AVEGANDJI</t>
  </si>
  <si>
    <t>198</t>
  </si>
  <si>
    <t>NOUTANGNIHOUE</t>
  </si>
  <si>
    <t>199</t>
  </si>
  <si>
    <t>ARROND: DJOTTO</t>
  </si>
  <si>
    <t>NIGBOGAN</t>
  </si>
  <si>
    <t>200</t>
  </si>
  <si>
    <t>LANSOUDEHOUE</t>
  </si>
  <si>
    <t>201</t>
  </si>
  <si>
    <t>ARROND: HONDJIN</t>
  </si>
  <si>
    <t>KOME</t>
  </si>
  <si>
    <t>202</t>
  </si>
  <si>
    <t>GBEBLEHOUE</t>
  </si>
  <si>
    <t>203</t>
  </si>
  <si>
    <t>ARROND: KLOUEKANME</t>
  </si>
  <si>
    <t>SEHOUNKOHOUE</t>
  </si>
  <si>
    <t>204</t>
  </si>
  <si>
    <t>ARROND: LANTA</t>
  </si>
  <si>
    <t>GBOWIME</t>
  </si>
  <si>
    <t>205</t>
  </si>
  <si>
    <t>TOLAGBAME</t>
  </si>
  <si>
    <t>206</t>
  </si>
  <si>
    <t>HONFIADJE</t>
  </si>
  <si>
    <t>207</t>
  </si>
  <si>
    <t>SAWATOU</t>
  </si>
  <si>
    <t>208</t>
  </si>
  <si>
    <t>SAWAME HOUEYIHO</t>
  </si>
  <si>
    <t>209</t>
  </si>
  <si>
    <t>ARROND: TCHIKPE</t>
  </si>
  <si>
    <t>KITCHOHOUE</t>
  </si>
  <si>
    <t>210</t>
  </si>
  <si>
    <t>COM: TOVIKLIN</t>
  </si>
  <si>
    <t>6</t>
  </si>
  <si>
    <t>ARROND: ADJIDO</t>
  </si>
  <si>
    <t>MAÏBOUI II</t>
  </si>
  <si>
    <t>211</t>
  </si>
  <si>
    <t>TATAHOUE (ex SODOKPOHOUE)</t>
  </si>
  <si>
    <t>212</t>
  </si>
  <si>
    <t>DANSOUHOUE</t>
  </si>
  <si>
    <t>213</t>
  </si>
  <si>
    <t>ARROND: AVEDJIN</t>
  </si>
  <si>
    <t>NATABOUHOUE</t>
  </si>
  <si>
    <t>214</t>
  </si>
  <si>
    <t>DANDJEKPOHOUE</t>
  </si>
  <si>
    <t>215</t>
  </si>
  <si>
    <t>DOHOUHOUE</t>
  </si>
  <si>
    <t>216</t>
  </si>
  <si>
    <t>ARROND: DOKO</t>
  </si>
  <si>
    <t>DJIDOWANOU</t>
  </si>
  <si>
    <t>217</t>
  </si>
  <si>
    <t>ARROND: HOUEDOGLI</t>
  </si>
  <si>
    <t>DEKEME</t>
  </si>
  <si>
    <t>218</t>
  </si>
  <si>
    <t>AFFOMADI</t>
  </si>
  <si>
    <t>219</t>
  </si>
  <si>
    <t>ADJOHOUE TOVIKLIN</t>
  </si>
  <si>
    <t>220</t>
  </si>
  <si>
    <t>LAGBAHOME</t>
  </si>
  <si>
    <t>221</t>
  </si>
  <si>
    <t>EKPAHOUE</t>
  </si>
  <si>
    <t>222</t>
  </si>
  <si>
    <t>KPAKOUIHOUE / B</t>
  </si>
  <si>
    <t>223</t>
  </si>
  <si>
    <t>ARROND: MISSINKO</t>
  </si>
  <si>
    <t>METOHOUE</t>
  </si>
  <si>
    <t>224</t>
  </si>
  <si>
    <t>ZINSOUHOUE</t>
  </si>
  <si>
    <t>225</t>
  </si>
  <si>
    <t>ARROND: TANNOU-GOLA</t>
  </si>
  <si>
    <t>DJIKEME</t>
  </si>
  <si>
    <t>226</t>
  </si>
  <si>
    <t>GBAYEDJI / A</t>
  </si>
  <si>
    <t>227</t>
  </si>
  <si>
    <t>GBAYEDJI / B</t>
  </si>
  <si>
    <t>228</t>
  </si>
  <si>
    <t>ARROND: TOVIKLIN</t>
  </si>
  <si>
    <t>AKOME</t>
  </si>
  <si>
    <t>229</t>
  </si>
  <si>
    <t>KOUDJOUEHOUE</t>
  </si>
  <si>
    <t>230</t>
  </si>
  <si>
    <t>DEP: DONGA</t>
  </si>
  <si>
    <t>COM: COPARGO</t>
  </si>
  <si>
    <t>ARROND: ANANDANA</t>
  </si>
  <si>
    <t>KEKURAKOYIBI</t>
  </si>
  <si>
    <t>231</t>
  </si>
  <si>
    <t>KOUKOUBENDI</t>
  </si>
  <si>
    <t>232</t>
  </si>
  <si>
    <t>LANDA 2</t>
  </si>
  <si>
    <t>233</t>
  </si>
  <si>
    <t>SETRAH 2</t>
  </si>
  <si>
    <t>234</t>
  </si>
  <si>
    <t>KOUYOBIYOU</t>
  </si>
  <si>
    <t>235</t>
  </si>
  <si>
    <t>ARROND: COPARGO</t>
  </si>
  <si>
    <t>FOUKILGA</t>
  </si>
  <si>
    <t>236</t>
  </si>
  <si>
    <t>GOSSINA</t>
  </si>
  <si>
    <t>237</t>
  </si>
  <si>
    <t>LEFINDI</t>
  </si>
  <si>
    <t>238</t>
  </si>
  <si>
    <t>TANI</t>
  </si>
  <si>
    <t>239</t>
  </si>
  <si>
    <t>YARAOU</t>
  </si>
  <si>
    <t>240</t>
  </si>
  <si>
    <t>KPASSABEGA</t>
  </si>
  <si>
    <t>241</t>
  </si>
  <si>
    <t>YAKA</t>
  </si>
  <si>
    <t>242</t>
  </si>
  <si>
    <t>ARROND: PABEGOU</t>
  </si>
  <si>
    <t>BABAYAKA</t>
  </si>
  <si>
    <t>243</t>
  </si>
  <si>
    <t>NATAYAKOU</t>
  </si>
  <si>
    <t>244</t>
  </si>
  <si>
    <t>TIGNINOU</t>
  </si>
  <si>
    <t>245</t>
  </si>
  <si>
    <t>TOMI</t>
  </si>
  <si>
    <t>246</t>
  </si>
  <si>
    <t>KPANAKOUKA</t>
  </si>
  <si>
    <t>247</t>
  </si>
  <si>
    <t>ARROND: SINGRE</t>
  </si>
  <si>
    <t>DAKPELRA</t>
  </si>
  <si>
    <t>248</t>
  </si>
  <si>
    <t>KATABAN</t>
  </si>
  <si>
    <t>249</t>
  </si>
  <si>
    <t>TANEKA-KOKO</t>
  </si>
  <si>
    <t>250</t>
  </si>
  <si>
    <t>TOROUM</t>
  </si>
  <si>
    <t>251</t>
  </si>
  <si>
    <t>SEMA</t>
  </si>
  <si>
    <t>252</t>
  </si>
  <si>
    <t>DEP: MONO</t>
  </si>
  <si>
    <t>COM: ATHIEME</t>
  </si>
  <si>
    <t>ARROND: ADOHOUN</t>
  </si>
  <si>
    <t>DEKPOE-ADOHOUN</t>
  </si>
  <si>
    <t>253</t>
  </si>
  <si>
    <t>GLETA</t>
  </si>
  <si>
    <t>254</t>
  </si>
  <si>
    <t>DEVEDODJI</t>
  </si>
  <si>
    <t>255</t>
  </si>
  <si>
    <t>KODJI-ADOHOUN</t>
  </si>
  <si>
    <t>256</t>
  </si>
  <si>
    <t>TCHICOME-ADOHOUN</t>
  </si>
  <si>
    <t>257</t>
  </si>
  <si>
    <t>ARROND: ATCHANNOU</t>
  </si>
  <si>
    <t xml:space="preserve">ADHAME </t>
  </si>
  <si>
    <t>258</t>
  </si>
  <si>
    <t>LOKE-HLANKPOE</t>
  </si>
  <si>
    <t>259</t>
  </si>
  <si>
    <t>HOUEGLE + EM</t>
  </si>
  <si>
    <t>260</t>
  </si>
  <si>
    <t>HOUNKPON + EM</t>
  </si>
  <si>
    <t>261</t>
  </si>
  <si>
    <t>HOKPAME</t>
  </si>
  <si>
    <t>262</t>
  </si>
  <si>
    <t>ARROND: ATHIEME</t>
  </si>
  <si>
    <t>KOUDOHOUNHOUE</t>
  </si>
  <si>
    <t>263</t>
  </si>
  <si>
    <t>AWAKOU</t>
  </si>
  <si>
    <t>264</t>
  </si>
  <si>
    <t>ADJOVE</t>
  </si>
  <si>
    <t>265</t>
  </si>
  <si>
    <t>AGNIWEDJI</t>
  </si>
  <si>
    <t>266</t>
  </si>
  <si>
    <t>ARROND: DEDEKPOE</t>
  </si>
  <si>
    <t>MADEBOUI</t>
  </si>
  <si>
    <t>267</t>
  </si>
  <si>
    <t>DEVEME</t>
  </si>
  <si>
    <t>268</t>
  </si>
  <si>
    <t>ARROND: KPINNOU</t>
  </si>
  <si>
    <t>SAZUEKPA</t>
  </si>
  <si>
    <t>269</t>
  </si>
  <si>
    <t>DON-KONDJI</t>
  </si>
  <si>
    <t>270</t>
  </si>
  <si>
    <t>COM: BOPA</t>
  </si>
  <si>
    <t>2</t>
  </si>
  <si>
    <t>ARROND: AGBODJI</t>
  </si>
  <si>
    <t>AGBODJI / A</t>
  </si>
  <si>
    <t>271</t>
  </si>
  <si>
    <t>AGBODJI / C</t>
  </si>
  <si>
    <t>272</t>
  </si>
  <si>
    <t>DJIDJOZOUN</t>
  </si>
  <si>
    <t>273</t>
  </si>
  <si>
    <t>HOUNVATOUIN</t>
  </si>
  <si>
    <t>274</t>
  </si>
  <si>
    <t>KOWEHO</t>
  </si>
  <si>
    <t>275</t>
  </si>
  <si>
    <t>ARROND: BADAZOUI</t>
  </si>
  <si>
    <t>AKPLENOU</t>
  </si>
  <si>
    <t>276</t>
  </si>
  <si>
    <t>ATOE</t>
  </si>
  <si>
    <t>277</t>
  </si>
  <si>
    <t>HOMBETE</t>
  </si>
  <si>
    <t>278</t>
  </si>
  <si>
    <t>KPODIN</t>
  </si>
  <si>
    <t>279</t>
  </si>
  <si>
    <t>ARROND: BOPA</t>
  </si>
  <si>
    <t>AVOUNVEHOUE</t>
  </si>
  <si>
    <t>280</t>
  </si>
  <si>
    <t>ARROND: GBAKPODJI</t>
  </si>
  <si>
    <t>HONTOKPOME</t>
  </si>
  <si>
    <t>281</t>
  </si>
  <si>
    <t>KPLATOE</t>
  </si>
  <si>
    <t>282</t>
  </si>
  <si>
    <t>ARROND: LOBOGO</t>
  </si>
  <si>
    <t>DAKPLA</t>
  </si>
  <si>
    <t>283</t>
  </si>
  <si>
    <t>DEVEDJI</t>
  </si>
  <si>
    <t>284</t>
  </si>
  <si>
    <t>ARROND: YEGODOE</t>
  </si>
  <si>
    <t>DJEKIAN</t>
  </si>
  <si>
    <t>285</t>
  </si>
  <si>
    <t>HONTATINME</t>
  </si>
  <si>
    <t>286</t>
  </si>
  <si>
    <t>VEGANME</t>
  </si>
  <si>
    <t>287</t>
  </si>
  <si>
    <t>OZOUEDJAME</t>
  </si>
  <si>
    <t>288</t>
  </si>
  <si>
    <t>MEDEGBETCHAN</t>
  </si>
  <si>
    <t>289</t>
  </si>
  <si>
    <t>HOUANGUIA</t>
  </si>
  <si>
    <t>290</t>
  </si>
  <si>
    <t>DEP: OUEME</t>
  </si>
  <si>
    <t>10</t>
  </si>
  <si>
    <t>COM: AGUEGUES</t>
  </si>
  <si>
    <t>ARROND: AVAGBODJI</t>
  </si>
  <si>
    <t xml:space="preserve">AVAGBODJI-HOUINTA/B </t>
  </si>
  <si>
    <t>291</t>
  </si>
  <si>
    <t>DJEKPE/A</t>
  </si>
  <si>
    <t>292</t>
  </si>
  <si>
    <t>DJEKPE/B</t>
  </si>
  <si>
    <t>293</t>
  </si>
  <si>
    <t>BEMBE-1</t>
  </si>
  <si>
    <t>294</t>
  </si>
  <si>
    <t>ARROND: HOUEDOME</t>
  </si>
  <si>
    <t>SOMAYI</t>
  </si>
  <si>
    <t>295</t>
  </si>
  <si>
    <t>HOUEDOLME 2/B</t>
  </si>
  <si>
    <t>296</t>
  </si>
  <si>
    <t>AGBODJEDO</t>
  </si>
  <si>
    <t>297</t>
  </si>
  <si>
    <t>ARROND: ZOUNGAME</t>
  </si>
  <si>
    <t>ZOUNGAME/B</t>
  </si>
  <si>
    <t>298</t>
  </si>
  <si>
    <t>KINDJI</t>
  </si>
  <si>
    <t>299</t>
  </si>
  <si>
    <t>ANIVIEKOME</t>
  </si>
  <si>
    <t>300</t>
  </si>
  <si>
    <t>COM: DANGBO</t>
  </si>
  <si>
    <t>ARROND: DANGBO</t>
  </si>
  <si>
    <t>TOVE</t>
  </si>
  <si>
    <t>301</t>
  </si>
  <si>
    <t>7</t>
  </si>
  <si>
    <t>ARROND: DEKIN</t>
  </si>
  <si>
    <t>DEKIN TOGOHOUNSOU</t>
  </si>
  <si>
    <t>302</t>
  </si>
  <si>
    <t>DEKIN AFIO / A</t>
  </si>
  <si>
    <t>303</t>
  </si>
  <si>
    <t>DEKIN KODEKPEMEY</t>
  </si>
  <si>
    <t>304</t>
  </si>
  <si>
    <t>ARROND: GBEKO</t>
  </si>
  <si>
    <t xml:space="preserve">SIOLI / A </t>
  </si>
  <si>
    <t>305</t>
  </si>
  <si>
    <t>DEKANGBO / A</t>
  </si>
  <si>
    <t>306</t>
  </si>
  <si>
    <t>DEKANGBO / B</t>
  </si>
  <si>
    <t>307</t>
  </si>
  <si>
    <t>AGBANTA / A</t>
  </si>
  <si>
    <t>308</t>
  </si>
  <si>
    <t>ALLLANWADAN</t>
  </si>
  <si>
    <t>309</t>
  </si>
  <si>
    <t>GBESSOUME</t>
  </si>
  <si>
    <t>310</t>
  </si>
  <si>
    <t>TOKPLI</t>
  </si>
  <si>
    <t>311</t>
  </si>
  <si>
    <t>ARROND: HOUEDOMEY</t>
  </si>
  <si>
    <t>WOZOUNME</t>
  </si>
  <si>
    <t>312</t>
  </si>
  <si>
    <t xml:space="preserve">AGONGUE / B </t>
  </si>
  <si>
    <t>313</t>
  </si>
  <si>
    <t>ADJIDO</t>
  </si>
  <si>
    <t>314</t>
  </si>
  <si>
    <t>ARROND: HOZIN</t>
  </si>
  <si>
    <t>AKPAME-LOKONON</t>
  </si>
  <si>
    <t>315</t>
  </si>
  <si>
    <t>LAKE</t>
  </si>
  <si>
    <t>316</t>
  </si>
  <si>
    <t>TOKPA BLIHOUE</t>
  </si>
  <si>
    <t>317</t>
  </si>
  <si>
    <t>ARROND: KESSOUNOU</t>
  </si>
  <si>
    <t>KODONOU</t>
  </si>
  <si>
    <t>318</t>
  </si>
  <si>
    <t>ARROND: ZOUNGUE</t>
  </si>
  <si>
    <t>AKOKPONAWA</t>
  </si>
  <si>
    <t>319</t>
  </si>
  <si>
    <t>FINGNINKANME</t>
  </si>
  <si>
    <t>320</t>
  </si>
  <si>
    <t>YOKON-GBEME</t>
  </si>
  <si>
    <t>321</t>
  </si>
  <si>
    <t>SAÏ LAGARE / A</t>
  </si>
  <si>
    <t>322</t>
  </si>
  <si>
    <t>MITRO /B</t>
  </si>
  <si>
    <t>323</t>
  </si>
  <si>
    <t>SAÏ LAGARE / B</t>
  </si>
  <si>
    <t>324</t>
  </si>
  <si>
    <t>YOKON / A</t>
  </si>
  <si>
    <t>325</t>
  </si>
  <si>
    <t>ZOUNTA AGA</t>
  </si>
  <si>
    <t>326</t>
  </si>
  <si>
    <t>DEP: PLATEAU</t>
  </si>
  <si>
    <t>11</t>
  </si>
  <si>
    <t>COM: IFANGNI</t>
  </si>
  <si>
    <t>ARROND: BANIGBE</t>
  </si>
  <si>
    <t>SEDO</t>
  </si>
  <si>
    <t>327</t>
  </si>
  <si>
    <t>DANGBAN</t>
  </si>
  <si>
    <t>328</t>
  </si>
  <si>
    <t>DOKE HANZOUNME</t>
  </si>
  <si>
    <t>329</t>
  </si>
  <si>
    <t>ARROND: DAAGBE</t>
  </si>
  <si>
    <t>DAAGBE DJEDJE</t>
  </si>
  <si>
    <t>330</t>
  </si>
  <si>
    <t>GBLOGBLO /A</t>
  </si>
  <si>
    <t>331</t>
  </si>
  <si>
    <t>ARROND: IFANGNI</t>
  </si>
  <si>
    <t>ITA-ELEKPETE</t>
  </si>
  <si>
    <t>332</t>
  </si>
  <si>
    <t>WORO</t>
  </si>
  <si>
    <t>333</t>
  </si>
  <si>
    <t>IGUILAHOUN</t>
  </si>
  <si>
    <t>334</t>
  </si>
  <si>
    <t>BAODJO / B</t>
  </si>
  <si>
    <t>335</t>
  </si>
  <si>
    <t>ARROND: KO-KOUMOLOU</t>
  </si>
  <si>
    <t>KO OGOU</t>
  </si>
  <si>
    <t>336</t>
  </si>
  <si>
    <t>MIGBEHOUE</t>
  </si>
  <si>
    <t>337</t>
  </si>
  <si>
    <t>ZOUNGODO DOTINKANME</t>
  </si>
  <si>
    <t>338</t>
  </si>
  <si>
    <t>ARROND: LAGBE</t>
  </si>
  <si>
    <t>KONEGBIN</t>
  </si>
  <si>
    <t>339</t>
  </si>
  <si>
    <t>ARROND: TCHAADA</t>
  </si>
  <si>
    <t>DESSAH TAMONDO</t>
  </si>
  <si>
    <t>340</t>
  </si>
  <si>
    <t>DEP: ZOU</t>
  </si>
  <si>
    <t>12</t>
  </si>
  <si>
    <t>COM: OUINHI</t>
  </si>
  <si>
    <t>ARROND: DASSO</t>
  </si>
  <si>
    <t>OUSSA</t>
  </si>
  <si>
    <t>341</t>
  </si>
  <si>
    <t>ADOGON</t>
  </si>
  <si>
    <t>342</t>
  </si>
  <si>
    <t>ARROND: OUINHI</t>
  </si>
  <si>
    <t>OUOKON/B</t>
  </si>
  <si>
    <t>343</t>
  </si>
  <si>
    <t>MONZOUNGOUDO</t>
  </si>
  <si>
    <t>344</t>
  </si>
  <si>
    <t>OUOKON AHLAN</t>
  </si>
  <si>
    <t>345</t>
  </si>
  <si>
    <t>ARROND: SAGON</t>
  </si>
  <si>
    <t>OZOKPODJI</t>
  </si>
  <si>
    <t>346</t>
  </si>
  <si>
    <t>TEVEDJI / A</t>
  </si>
  <si>
    <t>347</t>
  </si>
  <si>
    <t>AIZE-ATIAGA</t>
  </si>
  <si>
    <t>348</t>
  </si>
  <si>
    <t>ADAGBODJI</t>
  </si>
  <si>
    <t>349</t>
  </si>
  <si>
    <t>TEZOUNME</t>
  </si>
  <si>
    <t>350</t>
  </si>
  <si>
    <t>ARROND: TOHOUE</t>
  </si>
  <si>
    <t>DOKODJI</t>
  </si>
  <si>
    <t>351</t>
  </si>
  <si>
    <t>DEKPADA</t>
  </si>
  <si>
    <t>352</t>
  </si>
  <si>
    <t>COM: ZOGBODOMEY</t>
  </si>
  <si>
    <t>ARROND: AKIZA</t>
  </si>
  <si>
    <t>SEME</t>
  </si>
  <si>
    <t>353</t>
  </si>
  <si>
    <t>GUEME</t>
  </si>
  <si>
    <t>354</t>
  </si>
  <si>
    <t>ARROND: AVLAME</t>
  </si>
  <si>
    <t>AVLAME</t>
  </si>
  <si>
    <t>355</t>
  </si>
  <si>
    <t>AGBOGBOHONOU</t>
  </si>
  <si>
    <t>356</t>
  </si>
  <si>
    <t>ARROND: CANA I</t>
  </si>
  <si>
    <t>GAHOUTO</t>
  </si>
  <si>
    <t>357</t>
  </si>
  <si>
    <t>ARROND: CANA II</t>
  </si>
  <si>
    <t>CANA KPAHE/B + EM</t>
  </si>
  <si>
    <t>358</t>
  </si>
  <si>
    <t>ARROND: DOME</t>
  </si>
  <si>
    <t>GOHISSANOU</t>
  </si>
  <si>
    <t>359</t>
  </si>
  <si>
    <t>ASSIKPOTA</t>
  </si>
  <si>
    <t>360</t>
  </si>
  <si>
    <t>DOME AGA</t>
  </si>
  <si>
    <t>361</t>
  </si>
  <si>
    <t>GBAFFO</t>
  </si>
  <si>
    <t>362</t>
  </si>
  <si>
    <t>ARROND: KPOKISSA</t>
  </si>
  <si>
    <t>DEHOUNTA</t>
  </si>
  <si>
    <t>363</t>
  </si>
  <si>
    <t>AYOGO</t>
  </si>
  <si>
    <t>364</t>
  </si>
  <si>
    <t>KPOKISSA</t>
  </si>
  <si>
    <t>365</t>
  </si>
  <si>
    <t>ARROND: MASSI</t>
  </si>
  <si>
    <t>HLAGBA-OUASSA / A</t>
  </si>
  <si>
    <t>366</t>
  </si>
  <si>
    <t>ZALIME</t>
  </si>
  <si>
    <t>367</t>
  </si>
  <si>
    <t>HON</t>
  </si>
  <si>
    <t>368</t>
  </si>
  <si>
    <t>ARROND: TANWE-HESSOU</t>
  </si>
  <si>
    <t>TANWE-HESSOU</t>
  </si>
  <si>
    <t>369</t>
  </si>
  <si>
    <t>ZINGA</t>
  </si>
  <si>
    <t>370</t>
  </si>
  <si>
    <t>DON SONAFA</t>
  </si>
  <si>
    <t>371</t>
  </si>
  <si>
    <t>KOTO (AGADJALIGBO)</t>
  </si>
  <si>
    <t>372</t>
  </si>
  <si>
    <t>TANWE-OUASSA</t>
  </si>
  <si>
    <t>373</t>
  </si>
  <si>
    <t>ARROND: ZOGBODOMEY</t>
  </si>
  <si>
    <t>ATTOUNGON</t>
  </si>
  <si>
    <t>374</t>
  </si>
  <si>
    <t>ATCHIA</t>
  </si>
  <si>
    <t>375</t>
  </si>
  <si>
    <t>AHOUNDOME/A</t>
  </si>
  <si>
    <t>376</t>
  </si>
  <si>
    <t>ZADO GAGBE</t>
  </si>
  <si>
    <t>if numeco=</t>
  </si>
  <si>
    <t>"</t>
  </si>
  <si>
    <t xml:space="preserve"> ; endif;</t>
  </si>
  <si>
    <t xml:space="preserve"> ; ARR=</t>
  </si>
  <si>
    <t xml:space="preserve"> ; COM=</t>
  </si>
  <si>
    <t xml:space="preserve"> ; nomeco=</t>
  </si>
  <si>
    <t xml:space="preserve"> then DEP=</t>
  </si>
  <si>
    <t>AHOUANGAN Louis</t>
  </si>
  <si>
    <t>ALLASSANI Moufalilou</t>
  </si>
  <si>
    <t>ANATO Quentin</t>
  </si>
  <si>
    <t>AWO Dalé Sylvain</t>
  </si>
  <si>
    <t>da MATHA Géovanie</t>
  </si>
  <si>
    <t>BIAOU Eloïm</t>
  </si>
  <si>
    <t>ABAYA Arsène</t>
  </si>
  <si>
    <t>ALASSANE Idrissou</t>
  </si>
  <si>
    <t>AMOUSSOU Wilfried</t>
  </si>
</sst>
</file>

<file path=xl/styles.xml><?xml version="1.0" encoding="utf-8"?>
<styleSheet xmlns="http://schemas.openxmlformats.org/spreadsheetml/2006/main">
  <fonts count="7">
    <font>
      <sz val="10"/>
      <name val="MS Sans Serif"/>
    </font>
    <font>
      <b/>
      <sz val="10"/>
      <name val="Calibri "/>
    </font>
    <font>
      <b/>
      <sz val="10"/>
      <color rgb="FF000000"/>
      <name val="Calibri "/>
    </font>
    <font>
      <b/>
      <sz val="10"/>
      <color indexed="8"/>
      <name val="Calibri "/>
    </font>
    <font>
      <sz val="10"/>
      <name val="Calibri "/>
    </font>
    <font>
      <sz val="10"/>
      <color rgb="FF000000"/>
      <name val="Calibri 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top"/>
      <protection hidden="1"/>
    </xf>
    <xf numFmtId="0" fontId="4" fillId="0" borderId="0" xfId="0" applyFont="1"/>
    <xf numFmtId="0" fontId="5" fillId="0" borderId="0" xfId="0" quotePrefix="1" applyFont="1" applyFill="1" applyBorder="1" applyAlignment="1" applyProtection="1">
      <alignment horizontal="left" vertical="center" wrapTex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Fill="1" applyAlignment="1" applyProtection="1">
      <alignment horizontal="left" vertical="top"/>
      <protection hidden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SAE\TIRAGE%20ECHANTILLONS\PAM_ECOLE\Codes_com_dep_ar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"/>
      <sheetName val="ARR"/>
      <sheetName val="Feuil1"/>
    </sheetNames>
    <sheetDataSet>
      <sheetData sheetId="0" refreshError="1">
        <row r="1">
          <cell r="A1" t="str">
            <v>Commune</v>
          </cell>
          <cell r="B1" t="str">
            <v>Code_Com</v>
          </cell>
        </row>
        <row r="2">
          <cell r="A2" t="str">
            <v>COM: BANIKOARA</v>
          </cell>
          <cell r="B2" t="str">
            <v>1</v>
          </cell>
        </row>
        <row r="3">
          <cell r="A3" t="str">
            <v>COM: GOGOUNOU</v>
          </cell>
          <cell r="B3" t="str">
            <v>2</v>
          </cell>
        </row>
        <row r="4">
          <cell r="A4" t="str">
            <v>COM: KANDI</v>
          </cell>
          <cell r="B4" t="str">
            <v>3</v>
          </cell>
        </row>
        <row r="5">
          <cell r="A5" t="str">
            <v>COM: KARIMAMA</v>
          </cell>
          <cell r="B5" t="str">
            <v>4</v>
          </cell>
        </row>
        <row r="6">
          <cell r="A6" t="str">
            <v>COM: MALANVILLE</v>
          </cell>
          <cell r="B6" t="str">
            <v>5</v>
          </cell>
        </row>
        <row r="7">
          <cell r="A7" t="str">
            <v>COM: SEGBANA</v>
          </cell>
          <cell r="B7" t="str">
            <v>6</v>
          </cell>
        </row>
        <row r="8">
          <cell r="A8" t="str">
            <v>COM: BOUKOUMBE</v>
          </cell>
          <cell r="B8" t="str">
            <v>1</v>
          </cell>
        </row>
        <row r="9">
          <cell r="A9" t="str">
            <v>COM: COBLY</v>
          </cell>
          <cell r="B9" t="str">
            <v>2</v>
          </cell>
        </row>
        <row r="10">
          <cell r="A10" t="str">
            <v>COM: KEROU</v>
          </cell>
          <cell r="B10" t="str">
            <v>3</v>
          </cell>
        </row>
        <row r="11">
          <cell r="A11" t="str">
            <v>COM: KOUANDE</v>
          </cell>
          <cell r="B11" t="str">
            <v>4</v>
          </cell>
        </row>
        <row r="12">
          <cell r="A12" t="str">
            <v>COM: MATERI</v>
          </cell>
          <cell r="B12" t="str">
            <v>5</v>
          </cell>
        </row>
        <row r="13">
          <cell r="A13" t="str">
            <v>COM: NATITINGOU</v>
          </cell>
          <cell r="B13" t="str">
            <v>6</v>
          </cell>
        </row>
        <row r="14">
          <cell r="A14" t="str">
            <v>COM: PEHUNCO</v>
          </cell>
          <cell r="B14" t="str">
            <v>7</v>
          </cell>
        </row>
        <row r="15">
          <cell r="A15" t="str">
            <v>COM: TANGUIETE</v>
          </cell>
          <cell r="B15" t="str">
            <v>8</v>
          </cell>
        </row>
        <row r="16">
          <cell r="A16" t="str">
            <v>COM: TOUCOUNTOUNA</v>
          </cell>
          <cell r="B16" t="str">
            <v>9</v>
          </cell>
        </row>
        <row r="17">
          <cell r="A17" t="str">
            <v>COM: ABOMEY-CALAVI</v>
          </cell>
          <cell r="B17" t="str">
            <v>1</v>
          </cell>
        </row>
        <row r="18">
          <cell r="A18" t="str">
            <v>COM: ALLADA</v>
          </cell>
          <cell r="B18" t="str">
            <v>2</v>
          </cell>
        </row>
        <row r="19">
          <cell r="A19" t="str">
            <v>COM: KPOMASSE</v>
          </cell>
          <cell r="B19" t="str">
            <v>3</v>
          </cell>
        </row>
        <row r="20">
          <cell r="A20" t="str">
            <v>COM: OUIDAH</v>
          </cell>
          <cell r="B20" t="str">
            <v>4</v>
          </cell>
        </row>
        <row r="21">
          <cell r="A21" t="str">
            <v>COM: SO-AVA</v>
          </cell>
          <cell r="B21" t="str">
            <v>5</v>
          </cell>
        </row>
        <row r="22">
          <cell r="A22" t="str">
            <v>COM: TOFFO</v>
          </cell>
          <cell r="B22" t="str">
            <v>6</v>
          </cell>
        </row>
        <row r="23">
          <cell r="A23" t="str">
            <v>COM: TORI-BOSSITO</v>
          </cell>
          <cell r="B23" t="str">
            <v>7</v>
          </cell>
        </row>
        <row r="24">
          <cell r="A24" t="str">
            <v>COM: ZE</v>
          </cell>
          <cell r="B24" t="str">
            <v>8</v>
          </cell>
        </row>
        <row r="25">
          <cell r="A25" t="str">
            <v>COM: BEMBEREKE</v>
          </cell>
          <cell r="B25" t="str">
            <v>1</v>
          </cell>
        </row>
        <row r="26">
          <cell r="A26" t="str">
            <v>COM: KALALE</v>
          </cell>
          <cell r="B26" t="str">
            <v>2</v>
          </cell>
        </row>
        <row r="27">
          <cell r="A27" t="str">
            <v>COM: N'DALI</v>
          </cell>
          <cell r="B27" t="str">
            <v>3</v>
          </cell>
        </row>
        <row r="28">
          <cell r="A28" t="str">
            <v>COM: NIKKI</v>
          </cell>
          <cell r="B28" t="str">
            <v>4</v>
          </cell>
        </row>
        <row r="29">
          <cell r="A29" t="str">
            <v>COM: PARAKOU</v>
          </cell>
          <cell r="B29" t="str">
            <v>5</v>
          </cell>
        </row>
        <row r="30">
          <cell r="A30" t="str">
            <v>COM: PERERE</v>
          </cell>
          <cell r="B30" t="str">
            <v>6</v>
          </cell>
        </row>
        <row r="31">
          <cell r="A31" t="str">
            <v>COM: SINENDE</v>
          </cell>
          <cell r="B31" t="str">
            <v>7</v>
          </cell>
        </row>
        <row r="32">
          <cell r="A32" t="str">
            <v>COM: TCHAOUROU</v>
          </cell>
          <cell r="B32" t="str">
            <v>8</v>
          </cell>
        </row>
        <row r="33">
          <cell r="A33" t="str">
            <v>COM: BANTE</v>
          </cell>
          <cell r="B33" t="str">
            <v>1</v>
          </cell>
        </row>
        <row r="34">
          <cell r="A34" t="str">
            <v>COM: DASSA-ZOUME</v>
          </cell>
          <cell r="B34" t="str">
            <v>2</v>
          </cell>
        </row>
        <row r="35">
          <cell r="A35" t="str">
            <v>COM: GLAZOUE</v>
          </cell>
          <cell r="B35" t="str">
            <v>3</v>
          </cell>
        </row>
        <row r="36">
          <cell r="A36" t="str">
            <v>COM: OUESSE</v>
          </cell>
          <cell r="B36" t="str">
            <v>4</v>
          </cell>
        </row>
        <row r="37">
          <cell r="A37" t="str">
            <v>COM: SAVALOU</v>
          </cell>
          <cell r="B37" t="str">
            <v>5</v>
          </cell>
        </row>
        <row r="38">
          <cell r="A38" t="str">
            <v>COM: SAVE</v>
          </cell>
          <cell r="B38" t="str">
            <v>6</v>
          </cell>
        </row>
        <row r="39">
          <cell r="A39" t="str">
            <v>COM: APLAHOUE</v>
          </cell>
          <cell r="B39" t="str">
            <v>1</v>
          </cell>
        </row>
        <row r="40">
          <cell r="A40" t="str">
            <v>COM: DJAKOTOME</v>
          </cell>
          <cell r="B40" t="str">
            <v>2</v>
          </cell>
        </row>
        <row r="41">
          <cell r="A41" t="str">
            <v>COM: DOGBO</v>
          </cell>
          <cell r="B41" t="str">
            <v>3</v>
          </cell>
        </row>
        <row r="42">
          <cell r="A42" t="str">
            <v>COM: KLOUEKANME</v>
          </cell>
          <cell r="B42" t="str">
            <v>4</v>
          </cell>
        </row>
        <row r="43">
          <cell r="A43" t="str">
            <v>COM: LALO</v>
          </cell>
          <cell r="B43" t="str">
            <v>5</v>
          </cell>
        </row>
        <row r="44">
          <cell r="A44" t="str">
            <v>COM: TOVIKLIN</v>
          </cell>
          <cell r="B44" t="str">
            <v>6</v>
          </cell>
        </row>
        <row r="45">
          <cell r="A45" t="str">
            <v>COM: BASSILA</v>
          </cell>
          <cell r="B45" t="str">
            <v>1</v>
          </cell>
        </row>
        <row r="46">
          <cell r="A46" t="str">
            <v>COM: COPARGO</v>
          </cell>
          <cell r="B46">
            <v>2</v>
          </cell>
        </row>
        <row r="47">
          <cell r="A47" t="str">
            <v>COM: DJOUGOU</v>
          </cell>
          <cell r="B47">
            <v>3</v>
          </cell>
        </row>
        <row r="48">
          <cell r="A48" t="str">
            <v>COM: OUAKE</v>
          </cell>
          <cell r="B48" t="str">
            <v>4</v>
          </cell>
        </row>
        <row r="49">
          <cell r="A49" t="str">
            <v>COM: COTONOU</v>
          </cell>
          <cell r="B49" t="str">
            <v>1</v>
          </cell>
        </row>
        <row r="50">
          <cell r="A50" t="str">
            <v>COM: ATHIEME</v>
          </cell>
          <cell r="B50" t="str">
            <v>1</v>
          </cell>
        </row>
        <row r="51">
          <cell r="A51" t="str">
            <v>COM: BOPA</v>
          </cell>
          <cell r="B51" t="str">
            <v>2</v>
          </cell>
        </row>
        <row r="52">
          <cell r="A52" t="str">
            <v>COM: COME</v>
          </cell>
          <cell r="B52" t="str">
            <v>3</v>
          </cell>
        </row>
        <row r="53">
          <cell r="A53" t="str">
            <v>COM: GRAND-POPO</v>
          </cell>
          <cell r="B53" t="str">
            <v>4</v>
          </cell>
        </row>
        <row r="54">
          <cell r="A54" t="str">
            <v>COM: HOUEYOGBE</v>
          </cell>
          <cell r="B54" t="str">
            <v>5</v>
          </cell>
        </row>
        <row r="55">
          <cell r="A55" t="str">
            <v>COM: LOKOSSA</v>
          </cell>
          <cell r="B55" t="str">
            <v>6</v>
          </cell>
        </row>
        <row r="56">
          <cell r="A56" t="str">
            <v>COM: ADJARRA</v>
          </cell>
          <cell r="B56" t="str">
            <v>1</v>
          </cell>
        </row>
        <row r="57">
          <cell r="A57" t="str">
            <v>COM: ADJOHOUN</v>
          </cell>
          <cell r="B57" t="str">
            <v>2</v>
          </cell>
        </row>
        <row r="58">
          <cell r="A58" t="str">
            <v>COM: AGUEGUES</v>
          </cell>
          <cell r="B58" t="str">
            <v>3</v>
          </cell>
        </row>
        <row r="59">
          <cell r="A59" t="str">
            <v>COM: AKPRO-MISSERETE</v>
          </cell>
          <cell r="B59" t="str">
            <v>4</v>
          </cell>
        </row>
        <row r="60">
          <cell r="A60" t="str">
            <v>COM: AKPRO-MISSERETE</v>
          </cell>
          <cell r="B60" t="str">
            <v>5</v>
          </cell>
        </row>
        <row r="61">
          <cell r="A61" t="str">
            <v>COM: AVRANKOU</v>
          </cell>
          <cell r="B61" t="str">
            <v>5</v>
          </cell>
        </row>
        <row r="62">
          <cell r="A62" t="str">
            <v>COM: BONOU</v>
          </cell>
          <cell r="B62" t="str">
            <v>6</v>
          </cell>
        </row>
        <row r="63">
          <cell r="A63" t="str">
            <v>COM: DANGBO</v>
          </cell>
          <cell r="B63" t="str">
            <v>7</v>
          </cell>
        </row>
        <row r="64">
          <cell r="A64" t="str">
            <v>COM: PORTO-NOVO</v>
          </cell>
          <cell r="B64" t="str">
            <v>8</v>
          </cell>
        </row>
        <row r="65">
          <cell r="A65" t="str">
            <v>COM: SEME-KPODJI</v>
          </cell>
          <cell r="B65" t="str">
            <v>9</v>
          </cell>
        </row>
        <row r="66">
          <cell r="A66" t="str">
            <v>COM: ADJA-OUERE</v>
          </cell>
          <cell r="B66" t="str">
            <v>1</v>
          </cell>
        </row>
        <row r="67">
          <cell r="A67" t="str">
            <v>COM: IFANGNI</v>
          </cell>
          <cell r="B67" t="str">
            <v>2</v>
          </cell>
        </row>
        <row r="68">
          <cell r="A68" t="str">
            <v>COM: KETOU</v>
          </cell>
          <cell r="B68" t="str">
            <v>3</v>
          </cell>
        </row>
        <row r="69">
          <cell r="A69" t="str">
            <v>COM: POBE</v>
          </cell>
          <cell r="B69" t="str">
            <v>4</v>
          </cell>
        </row>
        <row r="70">
          <cell r="A70" t="str">
            <v>COM: SAKETE</v>
          </cell>
          <cell r="B70" t="str">
            <v>5</v>
          </cell>
        </row>
        <row r="71">
          <cell r="A71" t="str">
            <v>COM: ABOMEY</v>
          </cell>
          <cell r="B71" t="str">
            <v>1</v>
          </cell>
        </row>
        <row r="72">
          <cell r="A72" t="str">
            <v>COM: AGBANGNIZOUN</v>
          </cell>
          <cell r="B72" t="str">
            <v>2</v>
          </cell>
        </row>
        <row r="73">
          <cell r="A73" t="str">
            <v>COM: BOHICON</v>
          </cell>
          <cell r="B73" t="str">
            <v>3</v>
          </cell>
        </row>
        <row r="74">
          <cell r="A74" t="str">
            <v>COM: COVE</v>
          </cell>
          <cell r="B74" t="str">
            <v>4</v>
          </cell>
        </row>
        <row r="75">
          <cell r="A75" t="str">
            <v>COM: DJIDJA</v>
          </cell>
          <cell r="B75" t="str">
            <v>5</v>
          </cell>
        </row>
        <row r="76">
          <cell r="A76" t="str">
            <v>COM: OUINHI</v>
          </cell>
          <cell r="B76" t="str">
            <v>6</v>
          </cell>
        </row>
        <row r="77">
          <cell r="A77" t="str">
            <v>COM: ZAGNANADO</v>
          </cell>
          <cell r="B77" t="str">
            <v>7</v>
          </cell>
        </row>
        <row r="78">
          <cell r="A78" t="str">
            <v>COM: ZA-KPOTA</v>
          </cell>
          <cell r="B78" t="str">
            <v>8</v>
          </cell>
        </row>
        <row r="79">
          <cell r="A79" t="str">
            <v>COM: ZOGBODOMEY</v>
          </cell>
          <cell r="B79" t="str">
            <v>9</v>
          </cell>
        </row>
      </sheetData>
      <sheetData sheetId="1" refreshError="1">
        <row r="1">
          <cell r="A1" t="str">
            <v>Arrondissement</v>
          </cell>
          <cell r="B1" t="str">
            <v>Code_Arrond</v>
          </cell>
        </row>
        <row r="2">
          <cell r="A2" t="str">
            <v>ARROND: FOUNOUGO</v>
          </cell>
          <cell r="B2" t="str">
            <v>01</v>
          </cell>
        </row>
        <row r="3">
          <cell r="A3" t="str">
            <v>ARROND: GOMPAROU</v>
          </cell>
          <cell r="B3" t="str">
            <v>02</v>
          </cell>
        </row>
        <row r="4">
          <cell r="A4" t="str">
            <v>ARROND: GOUMORI</v>
          </cell>
          <cell r="B4" t="str">
            <v>03</v>
          </cell>
        </row>
        <row r="5">
          <cell r="A5" t="str">
            <v>ARROND: KOKEY</v>
          </cell>
          <cell r="B5" t="str">
            <v>04</v>
          </cell>
        </row>
        <row r="6">
          <cell r="A6" t="str">
            <v>ARROND: KOKIBOROU</v>
          </cell>
          <cell r="B6" t="str">
            <v>05</v>
          </cell>
        </row>
        <row r="7">
          <cell r="A7" t="str">
            <v>ARROND: OUNET</v>
          </cell>
          <cell r="B7" t="str">
            <v>06</v>
          </cell>
        </row>
        <row r="8">
          <cell r="A8" t="str">
            <v>ARROND: SOMPEREKOU</v>
          </cell>
          <cell r="B8" t="str">
            <v>07</v>
          </cell>
        </row>
        <row r="9">
          <cell r="A9" t="str">
            <v>ARROND: SOROKO</v>
          </cell>
          <cell r="B9" t="str">
            <v>08</v>
          </cell>
        </row>
        <row r="10">
          <cell r="A10" t="str">
            <v>ARROND: TOURA</v>
          </cell>
          <cell r="B10" t="str">
            <v>09</v>
          </cell>
        </row>
        <row r="11">
          <cell r="A11" t="str">
            <v>ARROND: TOURA</v>
          </cell>
          <cell r="B11" t="str">
            <v>10</v>
          </cell>
        </row>
        <row r="12">
          <cell r="A12" t="str">
            <v>ARROND: BANIKOARA</v>
          </cell>
          <cell r="B12" t="str">
            <v>51</v>
          </cell>
        </row>
        <row r="13">
          <cell r="A13" t="str">
            <v>ARROND: BAGOU</v>
          </cell>
          <cell r="B13" t="str">
            <v>01</v>
          </cell>
        </row>
        <row r="14">
          <cell r="A14" t="str">
            <v>ARROND: GOUNAROU</v>
          </cell>
          <cell r="B14" t="str">
            <v>02</v>
          </cell>
        </row>
        <row r="15">
          <cell r="A15" t="str">
            <v>ARROND: OUARA</v>
          </cell>
          <cell r="B15" t="str">
            <v>03</v>
          </cell>
        </row>
        <row r="16">
          <cell r="A16" t="str">
            <v>ARROND: SORI</v>
          </cell>
          <cell r="B16" t="str">
            <v>04</v>
          </cell>
        </row>
        <row r="17">
          <cell r="A17" t="str">
            <v>ARROND: ZOUNGOU-PANTROSSI</v>
          </cell>
          <cell r="B17" t="str">
            <v>05</v>
          </cell>
        </row>
        <row r="18">
          <cell r="A18" t="str">
            <v>ARROND: GOGOUNOU</v>
          </cell>
          <cell r="B18" t="str">
            <v>51</v>
          </cell>
        </row>
        <row r="19">
          <cell r="A19" t="str">
            <v>ARROND: ANGARADEBOU</v>
          </cell>
          <cell r="B19" t="str">
            <v>01</v>
          </cell>
        </row>
        <row r="20">
          <cell r="A20" t="str">
            <v>ARROND: BENSEKOU</v>
          </cell>
          <cell r="B20" t="str">
            <v>02</v>
          </cell>
        </row>
        <row r="21">
          <cell r="A21" t="str">
            <v>ARROND: DONWARI</v>
          </cell>
          <cell r="B21" t="str">
            <v>03</v>
          </cell>
        </row>
        <row r="22">
          <cell r="A22" t="str">
            <v>ARROND: KASSAKOU</v>
          </cell>
          <cell r="B22" t="str">
            <v>04</v>
          </cell>
        </row>
        <row r="23">
          <cell r="A23" t="str">
            <v>ARROND: SAAH</v>
          </cell>
          <cell r="B23" t="str">
            <v>05</v>
          </cell>
        </row>
        <row r="24">
          <cell r="A24" t="str">
            <v>ARROND: SAM</v>
          </cell>
          <cell r="B24" t="str">
            <v>06</v>
          </cell>
        </row>
        <row r="25">
          <cell r="A25" t="str">
            <v>ARROND: SONSORO</v>
          </cell>
          <cell r="B25" t="str">
            <v>07</v>
          </cell>
        </row>
        <row r="26">
          <cell r="A26" t="str">
            <v>ARROND: KANDI I</v>
          </cell>
          <cell r="B26" t="str">
            <v>51</v>
          </cell>
        </row>
        <row r="27">
          <cell r="A27" t="str">
            <v>ARROND: KANDI II</v>
          </cell>
          <cell r="B27" t="str">
            <v>52</v>
          </cell>
        </row>
        <row r="28">
          <cell r="A28" t="str">
            <v>ARROND: KANDI III</v>
          </cell>
          <cell r="B28" t="str">
            <v>53</v>
          </cell>
        </row>
        <row r="29">
          <cell r="A29" t="str">
            <v>ARROND: BIRNI-LAFIA</v>
          </cell>
          <cell r="B29" t="str">
            <v>01</v>
          </cell>
        </row>
        <row r="30">
          <cell r="A30" t="str">
            <v>ARROND: BOGO-BOGO</v>
          </cell>
          <cell r="B30" t="str">
            <v>02</v>
          </cell>
        </row>
        <row r="31">
          <cell r="A31" t="str">
            <v>ARROND: KOMPA</v>
          </cell>
          <cell r="B31" t="str">
            <v>03</v>
          </cell>
        </row>
        <row r="32">
          <cell r="A32" t="str">
            <v>ARROND: MONSEY</v>
          </cell>
          <cell r="B32" t="str">
            <v>04</v>
          </cell>
        </row>
        <row r="33">
          <cell r="A33" t="str">
            <v>ARROND: KARIMAMA</v>
          </cell>
          <cell r="B33" t="str">
            <v>51</v>
          </cell>
        </row>
        <row r="34">
          <cell r="A34" t="str">
            <v>ARROND: GAROU</v>
          </cell>
          <cell r="B34" t="str">
            <v>01</v>
          </cell>
        </row>
        <row r="35">
          <cell r="A35" t="str">
            <v>ARROND: GUENE</v>
          </cell>
          <cell r="B35" t="str">
            <v>02</v>
          </cell>
        </row>
        <row r="36">
          <cell r="A36" t="str">
            <v>ARROND: MADECALI</v>
          </cell>
          <cell r="B36" t="str">
            <v>03</v>
          </cell>
        </row>
        <row r="37">
          <cell r="A37" t="str">
            <v>ARROND: MADECALI</v>
          </cell>
          <cell r="B37" t="str">
            <v>04</v>
          </cell>
        </row>
        <row r="38">
          <cell r="A38" t="str">
            <v>ARROND: TOMBOUTOU</v>
          </cell>
          <cell r="B38" t="str">
            <v>04</v>
          </cell>
        </row>
        <row r="39">
          <cell r="A39" t="str">
            <v>ARROND: MALANVILLE</v>
          </cell>
          <cell r="B39" t="str">
            <v>51</v>
          </cell>
        </row>
        <row r="40">
          <cell r="A40" t="str">
            <v>ARROND: LIBANTE</v>
          </cell>
          <cell r="B40" t="str">
            <v>01</v>
          </cell>
        </row>
        <row r="41">
          <cell r="A41" t="str">
            <v>ARROND: LIBOUSSOU</v>
          </cell>
          <cell r="B41" t="str">
            <v>02</v>
          </cell>
        </row>
        <row r="42">
          <cell r="A42" t="str">
            <v>ARROND: LOUGOU</v>
          </cell>
          <cell r="B42" t="str">
            <v>03</v>
          </cell>
        </row>
        <row r="43">
          <cell r="A43" t="str">
            <v>ARROND: SOKOTINDJI</v>
          </cell>
          <cell r="B43" t="str">
            <v>04</v>
          </cell>
        </row>
        <row r="44">
          <cell r="A44" t="str">
            <v>ARROND: SEGBANA</v>
          </cell>
          <cell r="B44" t="str">
            <v>51</v>
          </cell>
        </row>
        <row r="45">
          <cell r="A45" t="str">
            <v>ARROND: DIPOLI</v>
          </cell>
          <cell r="B45" t="str">
            <v>01</v>
          </cell>
        </row>
        <row r="46">
          <cell r="A46" t="str">
            <v>ARROND: KORONTIERE</v>
          </cell>
          <cell r="B46" t="str">
            <v>02</v>
          </cell>
        </row>
        <row r="47">
          <cell r="A47" t="str">
            <v>ARROND: KOUSSOUCOINGOU</v>
          </cell>
          <cell r="B47" t="str">
            <v>03</v>
          </cell>
        </row>
        <row r="48">
          <cell r="A48" t="str">
            <v>ARROND: MANTA</v>
          </cell>
          <cell r="B48" t="str">
            <v>04</v>
          </cell>
        </row>
        <row r="49">
          <cell r="A49" t="str">
            <v>ARROND: NATTA</v>
          </cell>
          <cell r="B49" t="str">
            <v>05</v>
          </cell>
        </row>
        <row r="50">
          <cell r="A50" t="str">
            <v>ARROND: TABOTA</v>
          </cell>
          <cell r="B50" t="str">
            <v>06</v>
          </cell>
        </row>
        <row r="51">
          <cell r="A51" t="str">
            <v>ARROND: BOUKOUMBE</v>
          </cell>
          <cell r="B51" t="str">
            <v>51</v>
          </cell>
        </row>
        <row r="52">
          <cell r="A52" t="str">
            <v>ARROND: DATORI</v>
          </cell>
          <cell r="B52" t="str">
            <v>01</v>
          </cell>
        </row>
        <row r="53">
          <cell r="A53" t="str">
            <v>ARROND: KOUNTORI</v>
          </cell>
          <cell r="B53" t="str">
            <v>02</v>
          </cell>
        </row>
        <row r="54">
          <cell r="A54" t="str">
            <v>ARROND: TAPOGA</v>
          </cell>
          <cell r="B54" t="str">
            <v>03</v>
          </cell>
        </row>
        <row r="55">
          <cell r="A55" t="str">
            <v>ARROND: COBLY</v>
          </cell>
          <cell r="B55" t="str">
            <v>51</v>
          </cell>
        </row>
        <row r="56">
          <cell r="A56" t="str">
            <v>ARROND: BRIGNAMARO</v>
          </cell>
          <cell r="B56" t="str">
            <v>01</v>
          </cell>
        </row>
        <row r="57">
          <cell r="A57" t="str">
            <v>ARROND: TIROU</v>
          </cell>
          <cell r="B57" t="str">
            <v>02</v>
          </cell>
        </row>
        <row r="58">
          <cell r="A58" t="str">
            <v>ARROND: KOABAGOU</v>
          </cell>
          <cell r="B58" t="str">
            <v>03</v>
          </cell>
        </row>
        <row r="59">
          <cell r="A59" t="str">
            <v>ARROND: KEROU</v>
          </cell>
          <cell r="B59" t="str">
            <v>51</v>
          </cell>
        </row>
        <row r="60">
          <cell r="A60" t="str">
            <v>ARROND: BIRNI</v>
          </cell>
          <cell r="B60" t="str">
            <v>01</v>
          </cell>
        </row>
        <row r="61">
          <cell r="A61" t="str">
            <v>ARROND: CHABI-COUMA</v>
          </cell>
          <cell r="B61" t="str">
            <v>02</v>
          </cell>
        </row>
        <row r="62">
          <cell r="A62" t="str">
            <v>ARROND: FO-TANCE</v>
          </cell>
          <cell r="B62" t="str">
            <v>03</v>
          </cell>
        </row>
        <row r="63">
          <cell r="A63" t="str">
            <v>ARROND: GUILMARO</v>
          </cell>
          <cell r="B63" t="str">
            <v>04</v>
          </cell>
        </row>
        <row r="64">
          <cell r="A64" t="str">
            <v>ARROND: OROUKAYO</v>
          </cell>
          <cell r="B64" t="str">
            <v>05</v>
          </cell>
        </row>
        <row r="65">
          <cell r="A65" t="str">
            <v>ARROND: KOUANDE</v>
          </cell>
          <cell r="B65" t="str">
            <v>51</v>
          </cell>
        </row>
        <row r="66">
          <cell r="A66" t="str">
            <v>ARROND: DASSARI</v>
          </cell>
          <cell r="B66" t="str">
            <v>01</v>
          </cell>
        </row>
        <row r="67">
          <cell r="A67" t="str">
            <v>ARROND: GOUANDE</v>
          </cell>
          <cell r="B67" t="str">
            <v>02</v>
          </cell>
        </row>
        <row r="68">
          <cell r="A68" t="str">
            <v>ARROND: NODI</v>
          </cell>
          <cell r="B68" t="str">
            <v>03</v>
          </cell>
        </row>
        <row r="69">
          <cell r="A69" t="str">
            <v>ARROND: TANTEGA</v>
          </cell>
          <cell r="B69" t="str">
            <v>04</v>
          </cell>
        </row>
        <row r="70">
          <cell r="A70" t="str">
            <v>ARROND: TCHIANHOUN-COSSI</v>
          </cell>
          <cell r="B70" t="str">
            <v>05</v>
          </cell>
        </row>
        <row r="71">
          <cell r="A71" t="str">
            <v>ARROND: MATERI</v>
          </cell>
          <cell r="B71" t="str">
            <v>51</v>
          </cell>
        </row>
        <row r="72">
          <cell r="A72" t="str">
            <v>ARROND: KOTAPOUNGA</v>
          </cell>
          <cell r="B72" t="str">
            <v>01</v>
          </cell>
        </row>
        <row r="73">
          <cell r="A73" t="str">
            <v>ARROND: KOUABA</v>
          </cell>
          <cell r="B73" t="str">
            <v>02</v>
          </cell>
        </row>
        <row r="74">
          <cell r="A74" t="str">
            <v>ARROND: KOUANDATA</v>
          </cell>
          <cell r="B74" t="str">
            <v>03</v>
          </cell>
        </row>
        <row r="75">
          <cell r="A75" t="str">
            <v>ARROND: PERMA</v>
          </cell>
          <cell r="B75" t="str">
            <v>04</v>
          </cell>
        </row>
        <row r="76">
          <cell r="A76" t="str">
            <v>ARROND: TCHOUMI-TCHOUMI</v>
          </cell>
          <cell r="B76" t="str">
            <v>05</v>
          </cell>
        </row>
        <row r="77">
          <cell r="A77" t="str">
            <v>ARROND: NATITINGOU I</v>
          </cell>
          <cell r="B77" t="str">
            <v>51</v>
          </cell>
        </row>
        <row r="78">
          <cell r="A78" t="str">
            <v>ARROND: NATITINGOU II</v>
          </cell>
          <cell r="B78" t="str">
            <v>52</v>
          </cell>
        </row>
        <row r="79">
          <cell r="A79" t="str">
            <v>ARROND: NATITINGOU III</v>
          </cell>
          <cell r="B79" t="str">
            <v>53</v>
          </cell>
        </row>
        <row r="80">
          <cell r="A80" t="str">
            <v>ARROND: NATITINGOU IV</v>
          </cell>
          <cell r="B80" t="str">
            <v>54</v>
          </cell>
        </row>
        <row r="81">
          <cell r="A81" t="str">
            <v>ARROND: GNEMASSON</v>
          </cell>
          <cell r="B81" t="str">
            <v>01</v>
          </cell>
        </row>
        <row r="82">
          <cell r="A82" t="str">
            <v>ARROND: TOBRE</v>
          </cell>
          <cell r="B82" t="str">
            <v>02</v>
          </cell>
        </row>
        <row r="83">
          <cell r="A83" t="str">
            <v>ARROND: PEHUNCO</v>
          </cell>
          <cell r="B83" t="str">
            <v>51</v>
          </cell>
        </row>
        <row r="84">
          <cell r="A84" t="str">
            <v>ARROND: COTIACOU</v>
          </cell>
          <cell r="B84" t="str">
            <v>01</v>
          </cell>
        </row>
        <row r="85">
          <cell r="A85" t="str">
            <v>ARROND: N'DAHONTA</v>
          </cell>
          <cell r="B85" t="str">
            <v>02</v>
          </cell>
        </row>
        <row r="86">
          <cell r="A86" t="str">
            <v>ARROND: TAIAKOU</v>
          </cell>
          <cell r="B86" t="str">
            <v>03</v>
          </cell>
        </row>
        <row r="87">
          <cell r="A87" t="str">
            <v>ARROND: TANONGOU</v>
          </cell>
          <cell r="B87" t="str">
            <v>04</v>
          </cell>
        </row>
        <row r="88">
          <cell r="A88" t="str">
            <v>ARROND: TANGUIETA</v>
          </cell>
          <cell r="B88" t="str">
            <v>51</v>
          </cell>
        </row>
        <row r="89">
          <cell r="A89" t="str">
            <v>ARROND: KOUARFA</v>
          </cell>
          <cell r="B89" t="str">
            <v>01</v>
          </cell>
        </row>
        <row r="90">
          <cell r="A90" t="str">
            <v>ARROND: TAMPEGRE</v>
          </cell>
          <cell r="B90" t="str">
            <v>02</v>
          </cell>
        </row>
        <row r="91">
          <cell r="A91" t="str">
            <v>ARROND: TOUCOUNTOUNA</v>
          </cell>
          <cell r="B91" t="str">
            <v>51</v>
          </cell>
        </row>
        <row r="92">
          <cell r="A92" t="str">
            <v>ARROND: AKASSATO</v>
          </cell>
          <cell r="B92" t="str">
            <v>01</v>
          </cell>
        </row>
        <row r="93">
          <cell r="A93" t="str">
            <v>ARROND: GODOMEY</v>
          </cell>
          <cell r="B93" t="str">
            <v>02</v>
          </cell>
        </row>
        <row r="94">
          <cell r="A94" t="str">
            <v>ARROND: GLO-DJIGBE</v>
          </cell>
          <cell r="B94" t="str">
            <v>03</v>
          </cell>
        </row>
        <row r="95">
          <cell r="A95" t="str">
            <v>ARROND: HEVIE</v>
          </cell>
          <cell r="B95" t="str">
            <v>04</v>
          </cell>
        </row>
        <row r="96">
          <cell r="A96" t="str">
            <v>ARROND: KPANROUN</v>
          </cell>
          <cell r="B96" t="str">
            <v>05</v>
          </cell>
        </row>
        <row r="97">
          <cell r="A97" t="str">
            <v>ARROND: OUEDO</v>
          </cell>
          <cell r="B97" t="str">
            <v>06</v>
          </cell>
        </row>
        <row r="98">
          <cell r="A98" t="str">
            <v>ARROND: TOGBA</v>
          </cell>
          <cell r="B98" t="str">
            <v>07</v>
          </cell>
        </row>
        <row r="99">
          <cell r="A99" t="str">
            <v>ARROND: ZINVIE</v>
          </cell>
          <cell r="B99" t="str">
            <v>08</v>
          </cell>
        </row>
        <row r="100">
          <cell r="A100" t="str">
            <v>ARROND: ABOMEY-CALAVI</v>
          </cell>
          <cell r="B100" t="str">
            <v>51</v>
          </cell>
        </row>
        <row r="101">
          <cell r="A101" t="str">
            <v>ARROND: AGBANOU</v>
          </cell>
          <cell r="B101" t="str">
            <v>01</v>
          </cell>
        </row>
        <row r="102">
          <cell r="A102" t="str">
            <v>ARROND: AHOUANNONZOUN</v>
          </cell>
          <cell r="B102" t="str">
            <v>02</v>
          </cell>
        </row>
        <row r="103">
          <cell r="A103" t="str">
            <v>ARROND: ATTOGON</v>
          </cell>
          <cell r="B103" t="str">
            <v>03</v>
          </cell>
        </row>
        <row r="104">
          <cell r="A104" t="str">
            <v>ARROND: AVAKPA</v>
          </cell>
          <cell r="B104" t="str">
            <v>04</v>
          </cell>
        </row>
        <row r="105">
          <cell r="A105" t="str">
            <v>ARROND: AYOU</v>
          </cell>
          <cell r="B105" t="str">
            <v>05</v>
          </cell>
        </row>
        <row r="106">
          <cell r="A106" t="str">
            <v>ARROND: HINVI</v>
          </cell>
          <cell r="B106" t="str">
            <v>06</v>
          </cell>
        </row>
        <row r="107">
          <cell r="A107" t="str">
            <v>ARROND: LISSEGAZOUN</v>
          </cell>
          <cell r="B107" t="str">
            <v>07</v>
          </cell>
        </row>
        <row r="108">
          <cell r="A108" t="str">
            <v>ARROND: LON-AGONMEY</v>
          </cell>
          <cell r="B108" t="str">
            <v>08</v>
          </cell>
        </row>
        <row r="109">
          <cell r="A109" t="str">
            <v>ARROND: SEKOU</v>
          </cell>
          <cell r="B109" t="str">
            <v>09</v>
          </cell>
        </row>
        <row r="110">
          <cell r="A110" t="str">
            <v>ARROND: TOKPA-AVAGOUDO</v>
          </cell>
          <cell r="B110" t="str">
            <v>10</v>
          </cell>
        </row>
        <row r="111">
          <cell r="A111" t="str">
            <v>ARROND: ALLADA</v>
          </cell>
          <cell r="B111" t="str">
            <v>51</v>
          </cell>
        </row>
        <row r="112">
          <cell r="A112" t="str">
            <v>ARROND: TOGOUDO</v>
          </cell>
          <cell r="B112" t="str">
            <v>52</v>
          </cell>
        </row>
        <row r="113">
          <cell r="A113" t="str">
            <v>ARROND: AGANMALOME</v>
          </cell>
          <cell r="B113" t="str">
            <v>01</v>
          </cell>
        </row>
        <row r="114">
          <cell r="A114" t="str">
            <v>ARROND: AGBANTO</v>
          </cell>
          <cell r="B114" t="str">
            <v>02</v>
          </cell>
        </row>
        <row r="115">
          <cell r="A115" t="str">
            <v>ARROND: AGONKANME</v>
          </cell>
          <cell r="B115" t="str">
            <v>03</v>
          </cell>
        </row>
        <row r="116">
          <cell r="A116" t="str">
            <v>ARROND: DEDOME</v>
          </cell>
          <cell r="B116" t="str">
            <v>04</v>
          </cell>
        </row>
        <row r="117">
          <cell r="A117" t="str">
            <v>ARROND: DEKANME</v>
          </cell>
          <cell r="B117" t="str">
            <v>05</v>
          </cell>
        </row>
        <row r="118">
          <cell r="A118" t="str">
            <v>ARROND: SEGBEYA</v>
          </cell>
          <cell r="B118" t="str">
            <v>06</v>
          </cell>
        </row>
        <row r="119">
          <cell r="A119" t="str">
            <v>ARROND: SEGBOHOUE</v>
          </cell>
          <cell r="B119" t="str">
            <v>07</v>
          </cell>
        </row>
        <row r="120">
          <cell r="A120" t="str">
            <v>ARROND: TOKPA-DOME</v>
          </cell>
          <cell r="B120" t="str">
            <v>08</v>
          </cell>
        </row>
        <row r="121">
          <cell r="A121" t="str">
            <v>ARROND: KPOMASSE</v>
          </cell>
          <cell r="B121" t="str">
            <v>51</v>
          </cell>
        </row>
        <row r="122">
          <cell r="A122" t="str">
            <v>ARROND: AVLEKETE</v>
          </cell>
          <cell r="B122" t="str">
            <v>01</v>
          </cell>
        </row>
        <row r="123">
          <cell r="A123" t="str">
            <v>ARROND: DJEGBADJI</v>
          </cell>
          <cell r="B123" t="str">
            <v>02</v>
          </cell>
        </row>
        <row r="124">
          <cell r="A124" t="str">
            <v>ARROND: GAKPE</v>
          </cell>
          <cell r="B124" t="str">
            <v>03</v>
          </cell>
        </row>
        <row r="125">
          <cell r="A125" t="str">
            <v>ARROND: OUAKPE-DAHO</v>
          </cell>
          <cell r="B125" t="str">
            <v>04</v>
          </cell>
        </row>
        <row r="126">
          <cell r="A126" t="str">
            <v>ARROND: PAHOU</v>
          </cell>
          <cell r="B126" t="str">
            <v>05</v>
          </cell>
        </row>
        <row r="127">
          <cell r="A127" t="str">
            <v>ARROND: SAVI</v>
          </cell>
          <cell r="B127" t="str">
            <v>06</v>
          </cell>
        </row>
        <row r="128">
          <cell r="A128" t="str">
            <v>ARROND: OUIDAH I</v>
          </cell>
          <cell r="B128" t="str">
            <v>51</v>
          </cell>
        </row>
        <row r="129">
          <cell r="A129" t="str">
            <v>ARROND: OUIDAH II</v>
          </cell>
          <cell r="B129" t="str">
            <v>52</v>
          </cell>
        </row>
        <row r="130">
          <cell r="A130" t="str">
            <v>ARROND: OUIDAH III</v>
          </cell>
          <cell r="B130" t="str">
            <v>53</v>
          </cell>
        </row>
        <row r="131">
          <cell r="A131" t="str">
            <v>ARROND: OUIDAH IV</v>
          </cell>
          <cell r="B131" t="str">
            <v>54</v>
          </cell>
        </row>
        <row r="132">
          <cell r="A132" t="str">
            <v>ARROND: AHOMEY-LOKPO</v>
          </cell>
          <cell r="B132" t="str">
            <v>01</v>
          </cell>
        </row>
        <row r="133">
          <cell r="A133" t="str">
            <v>ARROND: DEKANMEY</v>
          </cell>
          <cell r="B133" t="str">
            <v>02</v>
          </cell>
        </row>
        <row r="134">
          <cell r="A134" t="str">
            <v>ARROND: GANVIE I</v>
          </cell>
          <cell r="B134" t="str">
            <v>03</v>
          </cell>
        </row>
        <row r="135">
          <cell r="A135" t="str">
            <v>ARROND: GANVIE II</v>
          </cell>
          <cell r="B135" t="str">
            <v>04</v>
          </cell>
        </row>
        <row r="136">
          <cell r="A136" t="str">
            <v>ARROND: HOUEDO-AGUEKON</v>
          </cell>
          <cell r="B136" t="str">
            <v>05</v>
          </cell>
        </row>
        <row r="137">
          <cell r="A137" t="str">
            <v>ARROND: VEKKY</v>
          </cell>
          <cell r="B137" t="str">
            <v>06</v>
          </cell>
        </row>
        <row r="138">
          <cell r="A138" t="str">
            <v>ARROND: SO-AVA</v>
          </cell>
          <cell r="B138" t="str">
            <v>51</v>
          </cell>
        </row>
        <row r="139">
          <cell r="A139" t="str">
            <v>ARROND: AGUE</v>
          </cell>
          <cell r="B139" t="str">
            <v>01</v>
          </cell>
        </row>
        <row r="140">
          <cell r="A140" t="str">
            <v>ARROND: COLLI</v>
          </cell>
          <cell r="B140" t="str">
            <v>02</v>
          </cell>
        </row>
        <row r="141">
          <cell r="A141" t="str">
            <v>ARROND: COUSSI</v>
          </cell>
          <cell r="B141" t="str">
            <v>03</v>
          </cell>
        </row>
        <row r="142">
          <cell r="A142" t="str">
            <v>ARROND: DAME</v>
          </cell>
          <cell r="B142" t="str">
            <v>04</v>
          </cell>
        </row>
        <row r="143">
          <cell r="A143" t="str">
            <v>ARROND: DJANGLANME</v>
          </cell>
          <cell r="B143" t="str">
            <v>05</v>
          </cell>
        </row>
        <row r="144">
          <cell r="A144" t="str">
            <v>ARROND: HOUEGBO</v>
          </cell>
          <cell r="B144" t="str">
            <v>06</v>
          </cell>
        </row>
        <row r="145">
          <cell r="A145" t="str">
            <v>ARROND: KPOME</v>
          </cell>
          <cell r="B145" t="str">
            <v>07</v>
          </cell>
        </row>
        <row r="146">
          <cell r="A146" t="str">
            <v>ARROND: SE</v>
          </cell>
          <cell r="B146" t="str">
            <v>08</v>
          </cell>
        </row>
        <row r="147">
          <cell r="A147" t="str">
            <v>ARROND: SEHOUE</v>
          </cell>
          <cell r="B147" t="str">
            <v>09</v>
          </cell>
        </row>
        <row r="148">
          <cell r="A148" t="str">
            <v>ARROND: TOFFO CENTRE</v>
          </cell>
          <cell r="B148" t="str">
            <v>51</v>
          </cell>
        </row>
        <row r="149">
          <cell r="A149" t="str">
            <v>ARROND: AVAME</v>
          </cell>
          <cell r="B149" t="str">
            <v>01</v>
          </cell>
        </row>
        <row r="150">
          <cell r="A150" t="str">
            <v>ARROND: AZOHOUE-ALIHO</v>
          </cell>
          <cell r="B150" t="str">
            <v>02</v>
          </cell>
        </row>
        <row r="151">
          <cell r="A151" t="str">
            <v>ARROND: AZOHOUE-CADA</v>
          </cell>
          <cell r="B151" t="str">
            <v>03</v>
          </cell>
        </row>
        <row r="152">
          <cell r="A152" t="str">
            <v>ARROND: TORI-CADA</v>
          </cell>
          <cell r="B152" t="str">
            <v>04</v>
          </cell>
        </row>
        <row r="153">
          <cell r="A153" t="str">
            <v>ARROND: TORI-GARE</v>
          </cell>
          <cell r="B153" t="str">
            <v>05</v>
          </cell>
        </row>
        <row r="154">
          <cell r="A154" t="str">
            <v>ARROND: TORI-BOSSITO</v>
          </cell>
          <cell r="B154" t="str">
            <v>51</v>
          </cell>
        </row>
        <row r="155">
          <cell r="A155" t="str">
            <v>ARROND: ADJAN</v>
          </cell>
          <cell r="B155" t="str">
            <v>01</v>
          </cell>
        </row>
        <row r="156">
          <cell r="A156" t="str">
            <v>ARROND: DAWE</v>
          </cell>
          <cell r="B156" t="str">
            <v>02</v>
          </cell>
        </row>
        <row r="157">
          <cell r="A157" t="str">
            <v>ARROND: DJIGBE</v>
          </cell>
          <cell r="B157" t="str">
            <v>03</v>
          </cell>
        </row>
        <row r="158">
          <cell r="A158" t="str">
            <v>ARROND: DODJI-BATA</v>
          </cell>
          <cell r="B158" t="str">
            <v>04</v>
          </cell>
        </row>
        <row r="159">
          <cell r="A159" t="str">
            <v>ARROND: HEKANME</v>
          </cell>
          <cell r="B159" t="str">
            <v>05</v>
          </cell>
        </row>
        <row r="160">
          <cell r="A160" t="str">
            <v>ARROND: KOUNDOKPOE</v>
          </cell>
          <cell r="B160" t="str">
            <v>06</v>
          </cell>
        </row>
        <row r="161">
          <cell r="A161" t="str">
            <v>ARROND: SEDJE-DENOU</v>
          </cell>
          <cell r="B161" t="str">
            <v>07</v>
          </cell>
        </row>
        <row r="162">
          <cell r="A162" t="str">
            <v>ARROND: SEDJE-HOUEGOUDO</v>
          </cell>
          <cell r="B162" t="str">
            <v>08</v>
          </cell>
        </row>
        <row r="163">
          <cell r="A163" t="str">
            <v>ARROND: TANGBO-DJEVIE</v>
          </cell>
          <cell r="B163" t="str">
            <v>09</v>
          </cell>
        </row>
        <row r="164">
          <cell r="A164" t="str">
            <v>ARROND: YOKPO</v>
          </cell>
          <cell r="B164" t="str">
            <v>10</v>
          </cell>
        </row>
        <row r="165">
          <cell r="A165" t="str">
            <v>ARROND: ZE</v>
          </cell>
          <cell r="B165" t="str">
            <v>51</v>
          </cell>
        </row>
        <row r="166">
          <cell r="A166" t="str">
            <v>ARROND: BEROUBOUAY</v>
          </cell>
          <cell r="B166" t="str">
            <v>01</v>
          </cell>
        </row>
        <row r="167">
          <cell r="A167" t="str">
            <v>ARROND: BOUANRI</v>
          </cell>
          <cell r="B167" t="str">
            <v>02</v>
          </cell>
        </row>
        <row r="168">
          <cell r="A168" t="str">
            <v>ARROND: GOMIA</v>
          </cell>
          <cell r="B168" t="str">
            <v>03</v>
          </cell>
        </row>
        <row r="169">
          <cell r="A169" t="str">
            <v>ARROND: INA</v>
          </cell>
          <cell r="B169" t="str">
            <v>04</v>
          </cell>
        </row>
        <row r="170">
          <cell r="A170" t="str">
            <v>ARROND: BEMBEREKE</v>
          </cell>
          <cell r="B170" t="str">
            <v>51</v>
          </cell>
        </row>
        <row r="171">
          <cell r="A171" t="str">
            <v>ARROND: BASSO</v>
          </cell>
          <cell r="B171" t="str">
            <v>01</v>
          </cell>
        </row>
        <row r="172">
          <cell r="A172" t="str">
            <v>ARROND: BOUKA</v>
          </cell>
          <cell r="B172" t="str">
            <v>02</v>
          </cell>
        </row>
        <row r="173">
          <cell r="A173" t="str">
            <v>ARROND: DERASSI</v>
          </cell>
          <cell r="B173" t="str">
            <v>03</v>
          </cell>
        </row>
        <row r="174">
          <cell r="A174" t="str">
            <v>ARROND: DUNKASSA</v>
          </cell>
          <cell r="B174" t="str">
            <v>04</v>
          </cell>
        </row>
        <row r="175">
          <cell r="A175" t="str">
            <v>ARROND: PEONGA</v>
          </cell>
          <cell r="B175" t="str">
            <v>05</v>
          </cell>
        </row>
        <row r="176">
          <cell r="A176" t="str">
            <v>ARROND: KALALE</v>
          </cell>
          <cell r="B176" t="str">
            <v>51</v>
          </cell>
        </row>
        <row r="177">
          <cell r="A177" t="str">
            <v>ARROND: BORI</v>
          </cell>
          <cell r="B177" t="str">
            <v>01</v>
          </cell>
        </row>
        <row r="178">
          <cell r="A178" t="str">
            <v>ARROND: GBEGOUROU</v>
          </cell>
          <cell r="B178" t="str">
            <v>02</v>
          </cell>
        </row>
        <row r="179">
          <cell r="A179" t="str">
            <v>ARROND: OUENOU</v>
          </cell>
          <cell r="B179" t="str">
            <v>03</v>
          </cell>
        </row>
        <row r="180">
          <cell r="A180" t="str">
            <v>ARROND: SIRAROU</v>
          </cell>
          <cell r="B180" t="str">
            <v>04</v>
          </cell>
        </row>
        <row r="181">
          <cell r="A181" t="str">
            <v>ARROND: N'DALI</v>
          </cell>
          <cell r="B181" t="str">
            <v>51</v>
          </cell>
        </row>
        <row r="182">
          <cell r="A182" t="str">
            <v>ARROND: BIRO</v>
          </cell>
          <cell r="B182" t="str">
            <v>01</v>
          </cell>
        </row>
        <row r="183">
          <cell r="A183" t="str">
            <v>ARROND: GNONKOURAKALI</v>
          </cell>
          <cell r="B183" t="str">
            <v>02</v>
          </cell>
        </row>
        <row r="184">
          <cell r="A184" t="str">
            <v>ARROND: SEREKALI</v>
          </cell>
          <cell r="B184" t="str">
            <v>04</v>
          </cell>
        </row>
        <row r="185">
          <cell r="A185" t="str">
            <v>ARROND: SUYA</v>
          </cell>
          <cell r="B185" t="str">
            <v>05</v>
          </cell>
        </row>
        <row r="186">
          <cell r="A186" t="str">
            <v>ARROND: TASSO</v>
          </cell>
          <cell r="B186" t="str">
            <v>06</v>
          </cell>
        </row>
        <row r="187">
          <cell r="A187" t="str">
            <v>ARROND: NIKKI</v>
          </cell>
          <cell r="B187" t="str">
            <v>51</v>
          </cell>
        </row>
        <row r="188">
          <cell r="A188" t="str">
            <v>ARROND: 1er Arrondissement</v>
          </cell>
          <cell r="B188" t="str">
            <v>51</v>
          </cell>
        </row>
        <row r="189">
          <cell r="A189" t="str">
            <v>ARROND: 2ème Arrondissement</v>
          </cell>
          <cell r="B189" t="str">
            <v>52</v>
          </cell>
        </row>
        <row r="190">
          <cell r="A190" t="str">
            <v>ARROND: 3ème Arrondissement</v>
          </cell>
          <cell r="B190" t="str">
            <v>53</v>
          </cell>
        </row>
        <row r="191">
          <cell r="A191" t="str">
            <v>ARROND: GNINSY</v>
          </cell>
          <cell r="B191" t="str">
            <v>01</v>
          </cell>
        </row>
        <row r="192">
          <cell r="A192" t="str">
            <v>ARROND: GUINAGOUROU</v>
          </cell>
          <cell r="B192" t="str">
            <v>02</v>
          </cell>
        </row>
        <row r="193">
          <cell r="A193" t="str">
            <v>ARROND: KPANE</v>
          </cell>
          <cell r="B193" t="str">
            <v>03</v>
          </cell>
        </row>
        <row r="194">
          <cell r="A194" t="str">
            <v>ARROND: PEBIE</v>
          </cell>
          <cell r="B194" t="str">
            <v>04</v>
          </cell>
        </row>
        <row r="195">
          <cell r="A195" t="str">
            <v>ARROND: SONTOU</v>
          </cell>
          <cell r="B195" t="str">
            <v>05</v>
          </cell>
        </row>
        <row r="196">
          <cell r="A196" t="str">
            <v>ARROND: PERERE</v>
          </cell>
          <cell r="B196" t="str">
            <v>51</v>
          </cell>
        </row>
        <row r="197">
          <cell r="A197" t="str">
            <v>ARROND: FO-BOURE</v>
          </cell>
          <cell r="B197" t="str">
            <v>01</v>
          </cell>
        </row>
        <row r="198">
          <cell r="A198" t="str">
            <v>ARROND: SEREKE</v>
          </cell>
          <cell r="B198" t="str">
            <v>02</v>
          </cell>
        </row>
        <row r="199">
          <cell r="A199" t="str">
            <v>ARROND: SIKKI</v>
          </cell>
          <cell r="B199" t="str">
            <v>03</v>
          </cell>
        </row>
        <row r="200">
          <cell r="A200" t="str">
            <v>ARROND: SINENDE</v>
          </cell>
          <cell r="B200" t="str">
            <v>51</v>
          </cell>
        </row>
        <row r="201">
          <cell r="A201" t="str">
            <v>ARROND: ALAFIAROU</v>
          </cell>
          <cell r="B201" t="str">
            <v>01</v>
          </cell>
        </row>
        <row r="202">
          <cell r="A202" t="str">
            <v>ARROND: BETEROU</v>
          </cell>
          <cell r="B202" t="str">
            <v>02</v>
          </cell>
        </row>
        <row r="203">
          <cell r="A203" t="str">
            <v>ARROND: GORO</v>
          </cell>
          <cell r="B203" t="str">
            <v>03</v>
          </cell>
        </row>
        <row r="204">
          <cell r="A204" t="str">
            <v>ARROND: KIKA</v>
          </cell>
          <cell r="B204" t="str">
            <v>04</v>
          </cell>
        </row>
        <row r="205">
          <cell r="A205" t="str">
            <v>ARROND: SANSON</v>
          </cell>
          <cell r="B205" t="str">
            <v>05</v>
          </cell>
        </row>
        <row r="206">
          <cell r="A206" t="str">
            <v>ARROND: TCHATCHOU</v>
          </cell>
          <cell r="B206" t="str">
            <v>06</v>
          </cell>
        </row>
        <row r="207">
          <cell r="A207" t="str">
            <v>ARROND: TCHAOUROU</v>
          </cell>
          <cell r="B207" t="str">
            <v>51</v>
          </cell>
        </row>
        <row r="208">
          <cell r="A208" t="str">
            <v>ARROND: AGOUA</v>
          </cell>
          <cell r="B208" t="str">
            <v>01</v>
          </cell>
        </row>
        <row r="209">
          <cell r="A209" t="str">
            <v>ARROND: AKPASSI</v>
          </cell>
          <cell r="B209" t="str">
            <v>02</v>
          </cell>
        </row>
        <row r="210">
          <cell r="A210" t="str">
            <v>ARROND: ATOKOLIGBE</v>
          </cell>
          <cell r="B210" t="str">
            <v>03</v>
          </cell>
        </row>
        <row r="211">
          <cell r="A211" t="str">
            <v>ARROND: BOBE</v>
          </cell>
          <cell r="B211" t="str">
            <v>04</v>
          </cell>
        </row>
        <row r="212">
          <cell r="A212" t="str">
            <v>ARROND: GOUKA</v>
          </cell>
          <cell r="B212" t="str">
            <v>05</v>
          </cell>
        </row>
        <row r="213">
          <cell r="A213" t="str">
            <v>ARROND: KOKO</v>
          </cell>
          <cell r="B213" t="str">
            <v>06</v>
          </cell>
        </row>
        <row r="214">
          <cell r="A214" t="str">
            <v>ARROND: LOUGBA</v>
          </cell>
          <cell r="B214" t="str">
            <v>07</v>
          </cell>
        </row>
        <row r="215">
          <cell r="A215" t="str">
            <v>ARROND: PIRA</v>
          </cell>
          <cell r="B215" t="str">
            <v>08</v>
          </cell>
        </row>
        <row r="216">
          <cell r="A216" t="str">
            <v>ARROND: BANTE</v>
          </cell>
          <cell r="B216" t="str">
            <v>51</v>
          </cell>
        </row>
        <row r="217">
          <cell r="A217" t="str">
            <v>ARROND: AKOFODJOULE</v>
          </cell>
          <cell r="B217" t="str">
            <v>01</v>
          </cell>
        </row>
        <row r="218">
          <cell r="A218" t="str">
            <v>ARROND: GBAFFO</v>
          </cell>
          <cell r="B218" t="str">
            <v>02</v>
          </cell>
        </row>
        <row r="219">
          <cell r="A219" t="str">
            <v>ARROND: KERE</v>
          </cell>
          <cell r="B219" t="str">
            <v>03</v>
          </cell>
        </row>
        <row r="220">
          <cell r="A220" t="str">
            <v>ARROND: KPINGNI</v>
          </cell>
          <cell r="B220" t="str">
            <v>04</v>
          </cell>
        </row>
        <row r="221">
          <cell r="A221" t="str">
            <v>ARROND: LEMA</v>
          </cell>
          <cell r="B221" t="str">
            <v>05</v>
          </cell>
        </row>
        <row r="222">
          <cell r="A222" t="str">
            <v>ARROND: PAOUINGNAN</v>
          </cell>
          <cell r="B222" t="str">
            <v>06</v>
          </cell>
        </row>
        <row r="223">
          <cell r="A223" t="str">
            <v>ARROND: SOCLOGBO</v>
          </cell>
          <cell r="B223" t="str">
            <v>07</v>
          </cell>
        </row>
        <row r="224">
          <cell r="A224" t="str">
            <v>ARROND: TRE</v>
          </cell>
          <cell r="B224" t="str">
            <v>08</v>
          </cell>
        </row>
        <row r="225">
          <cell r="A225" t="str">
            <v>ARROND: DASSA I</v>
          </cell>
          <cell r="B225" t="str">
            <v>51</v>
          </cell>
        </row>
        <row r="226">
          <cell r="A226" t="str">
            <v>ARROND: DASSA II</v>
          </cell>
          <cell r="B226" t="str">
            <v>52</v>
          </cell>
        </row>
        <row r="227">
          <cell r="A227" t="str">
            <v>ARROND: AKLANKPA</v>
          </cell>
          <cell r="B227" t="str">
            <v>01</v>
          </cell>
        </row>
        <row r="228">
          <cell r="A228" t="str">
            <v>ARROND: ASSANTE</v>
          </cell>
          <cell r="B228" t="str">
            <v>02</v>
          </cell>
        </row>
        <row r="229">
          <cell r="A229" t="str">
            <v>ARROND: GOME</v>
          </cell>
          <cell r="B229" t="str">
            <v>03</v>
          </cell>
        </row>
        <row r="230">
          <cell r="A230" t="str">
            <v>ARROND: KPAKPAZA</v>
          </cell>
          <cell r="B230" t="str">
            <v>04</v>
          </cell>
        </row>
        <row r="231">
          <cell r="A231" t="str">
            <v>ARROND: MAGOUMI</v>
          </cell>
          <cell r="B231" t="str">
            <v>05</v>
          </cell>
        </row>
        <row r="232">
          <cell r="A232" t="str">
            <v>ARROND: OUEDEME</v>
          </cell>
          <cell r="B232" t="str">
            <v>06</v>
          </cell>
        </row>
        <row r="233">
          <cell r="A233" t="str">
            <v>ARROND: SOKPONTA</v>
          </cell>
          <cell r="B233" t="str">
            <v>07</v>
          </cell>
        </row>
        <row r="234">
          <cell r="A234" t="str">
            <v>ARROND: THIO</v>
          </cell>
          <cell r="B234" t="str">
            <v>08</v>
          </cell>
        </row>
        <row r="235">
          <cell r="A235" t="str">
            <v>ARROND: ZAFFE</v>
          </cell>
          <cell r="B235" t="str">
            <v>09</v>
          </cell>
        </row>
        <row r="236">
          <cell r="A236" t="str">
            <v>ARROND: GLAZOUE</v>
          </cell>
          <cell r="B236" t="str">
            <v>51</v>
          </cell>
        </row>
        <row r="237">
          <cell r="A237" t="str">
            <v>ARROND: CHALLA-OGOI</v>
          </cell>
          <cell r="B237" t="str">
            <v>01</v>
          </cell>
        </row>
        <row r="238">
          <cell r="A238" t="str">
            <v>ARROND: DJEGBE</v>
          </cell>
          <cell r="B238" t="str">
            <v>02</v>
          </cell>
        </row>
        <row r="239">
          <cell r="A239" t="str">
            <v>ARROND: GBANLIN</v>
          </cell>
          <cell r="B239" t="str">
            <v>03</v>
          </cell>
        </row>
        <row r="240">
          <cell r="A240" t="str">
            <v>ARROND: KEMON</v>
          </cell>
          <cell r="B240" t="str">
            <v>04</v>
          </cell>
        </row>
        <row r="241">
          <cell r="A241" t="str">
            <v>ARROND: KILIBO</v>
          </cell>
          <cell r="B241" t="str">
            <v>05</v>
          </cell>
        </row>
        <row r="242">
          <cell r="A242" t="str">
            <v>ARROND: LAMINOU</v>
          </cell>
          <cell r="B242" t="str">
            <v>06</v>
          </cell>
        </row>
        <row r="243">
          <cell r="A243" t="str">
            <v>ARROND: ODOUGBA</v>
          </cell>
          <cell r="B243" t="str">
            <v>07</v>
          </cell>
        </row>
        <row r="244">
          <cell r="A244" t="str">
            <v>ARROND: TOUI</v>
          </cell>
          <cell r="B244" t="str">
            <v>08</v>
          </cell>
        </row>
        <row r="245">
          <cell r="A245" t="str">
            <v>ARROND: OUESSE</v>
          </cell>
          <cell r="B245" t="str">
            <v>51</v>
          </cell>
        </row>
        <row r="246">
          <cell r="A246" t="str">
            <v>ARROND: DJALOUKOU</v>
          </cell>
          <cell r="B246" t="str">
            <v>01</v>
          </cell>
        </row>
        <row r="247">
          <cell r="A247" t="str">
            <v>ARROND: DOUME</v>
          </cell>
          <cell r="B247" t="str">
            <v>02</v>
          </cell>
        </row>
        <row r="248">
          <cell r="A248" t="str">
            <v>ARROND: GOBADA</v>
          </cell>
          <cell r="B248" t="str">
            <v>03</v>
          </cell>
        </row>
        <row r="249">
          <cell r="A249" t="str">
            <v>ARROND: KPATABA</v>
          </cell>
          <cell r="B249" t="str">
            <v>04</v>
          </cell>
        </row>
        <row r="250">
          <cell r="A250" t="str">
            <v>ARROND: LAHOTAN</v>
          </cell>
          <cell r="B250" t="str">
            <v>05</v>
          </cell>
        </row>
        <row r="251">
          <cell r="A251" t="str">
            <v>ARROND: LEMA</v>
          </cell>
          <cell r="B251" t="str">
            <v>06</v>
          </cell>
        </row>
        <row r="252">
          <cell r="A252" t="str">
            <v>ARROND: LOGOZOHOUE</v>
          </cell>
          <cell r="B252" t="str">
            <v>07</v>
          </cell>
        </row>
        <row r="253">
          <cell r="A253" t="str">
            <v>ARROND: MONKPA</v>
          </cell>
          <cell r="B253" t="str">
            <v>08</v>
          </cell>
        </row>
        <row r="254">
          <cell r="A254" t="str">
            <v>ARROND: OUESSE</v>
          </cell>
          <cell r="B254" t="str">
            <v>09</v>
          </cell>
        </row>
        <row r="255">
          <cell r="A255" t="str">
            <v>ARROND: OTTOLA</v>
          </cell>
          <cell r="B255" t="str">
            <v>10</v>
          </cell>
        </row>
        <row r="256">
          <cell r="A256" t="str">
            <v>ARROND: TCHETTI</v>
          </cell>
          <cell r="B256" t="str">
            <v>11</v>
          </cell>
        </row>
        <row r="257">
          <cell r="A257" t="str">
            <v>ARROND: SAVALOU-AGA</v>
          </cell>
          <cell r="B257" t="str">
            <v>51</v>
          </cell>
        </row>
        <row r="258">
          <cell r="A258" t="str">
            <v>ARROND: SAVALOU-AGBADO</v>
          </cell>
          <cell r="B258" t="str">
            <v>52</v>
          </cell>
        </row>
        <row r="259">
          <cell r="A259" t="str">
            <v>ARROND: SAVALOU-ATTAKE</v>
          </cell>
          <cell r="B259" t="str">
            <v>53</v>
          </cell>
        </row>
        <row r="260">
          <cell r="A260" t="str">
            <v>ARROND: BESSE</v>
          </cell>
          <cell r="B260" t="str">
            <v>01</v>
          </cell>
        </row>
        <row r="261">
          <cell r="A261" t="str">
            <v>ARROND: KABOUA</v>
          </cell>
          <cell r="B261" t="str">
            <v>02</v>
          </cell>
        </row>
        <row r="262">
          <cell r="A262" t="str">
            <v>ARROND: OFE</v>
          </cell>
          <cell r="B262" t="str">
            <v>03</v>
          </cell>
        </row>
        <row r="263">
          <cell r="A263" t="str">
            <v>ARROND: OKPARA</v>
          </cell>
          <cell r="B263" t="str">
            <v>04</v>
          </cell>
        </row>
        <row r="264">
          <cell r="A264" t="str">
            <v>ARROND: SAKIN</v>
          </cell>
          <cell r="B264" t="str">
            <v>05</v>
          </cell>
        </row>
        <row r="265">
          <cell r="A265" t="str">
            <v>ARROND: ADIDO</v>
          </cell>
          <cell r="B265" t="str">
            <v>51</v>
          </cell>
        </row>
        <row r="266">
          <cell r="A266" t="str">
            <v>ARROND: BONI</v>
          </cell>
          <cell r="B266" t="str">
            <v>52</v>
          </cell>
        </row>
        <row r="267">
          <cell r="A267" t="str">
            <v>ARROND: PLATEAU</v>
          </cell>
          <cell r="B267" t="str">
            <v>53</v>
          </cell>
        </row>
        <row r="268">
          <cell r="A268" t="str">
            <v>ARROND: ATOME</v>
          </cell>
          <cell r="B268" t="str">
            <v>01</v>
          </cell>
        </row>
        <row r="269">
          <cell r="A269" t="str">
            <v>ARROND: AZOVE</v>
          </cell>
          <cell r="B269" t="str">
            <v>02</v>
          </cell>
        </row>
        <row r="270">
          <cell r="A270" t="str">
            <v>ARROND: DEKPO</v>
          </cell>
          <cell r="B270" t="str">
            <v>03</v>
          </cell>
        </row>
        <row r="271">
          <cell r="A271" t="str">
            <v>ARROND: GODOHOU</v>
          </cell>
          <cell r="B271" t="str">
            <v>04</v>
          </cell>
        </row>
        <row r="272">
          <cell r="A272" t="str">
            <v>ARROND: KISSAMEY</v>
          </cell>
          <cell r="B272" t="str">
            <v>05</v>
          </cell>
        </row>
        <row r="273">
          <cell r="A273" t="str">
            <v>ARROND: LONKLY</v>
          </cell>
          <cell r="B273" t="str">
            <v>06</v>
          </cell>
        </row>
        <row r="274">
          <cell r="A274" t="str">
            <v>ARROND: APLAHOUE</v>
          </cell>
          <cell r="B274" t="str">
            <v>51</v>
          </cell>
        </row>
        <row r="275">
          <cell r="A275" t="str">
            <v>ARROND: ADJINTIMEY</v>
          </cell>
          <cell r="B275" t="str">
            <v>01</v>
          </cell>
        </row>
        <row r="276">
          <cell r="A276" t="str">
            <v>ARROND: BETOUMEY</v>
          </cell>
          <cell r="B276" t="str">
            <v>02</v>
          </cell>
        </row>
        <row r="277">
          <cell r="A277" t="str">
            <v>ARROND: GOHOMEY</v>
          </cell>
          <cell r="B277" t="str">
            <v>03</v>
          </cell>
        </row>
        <row r="278">
          <cell r="A278" t="str">
            <v>ARROND: HOUEGAMEY</v>
          </cell>
          <cell r="B278" t="str">
            <v>04</v>
          </cell>
        </row>
        <row r="279">
          <cell r="A279" t="str">
            <v>ARROND: KINKINHOUE</v>
          </cell>
          <cell r="B279" t="str">
            <v>05</v>
          </cell>
        </row>
        <row r="280">
          <cell r="A280" t="str">
            <v>ARROND: KOKOHOUE</v>
          </cell>
          <cell r="B280" t="str">
            <v>06</v>
          </cell>
        </row>
        <row r="281">
          <cell r="A281" t="str">
            <v>ARROND: KPOBA</v>
          </cell>
          <cell r="B281" t="str">
            <v>07</v>
          </cell>
        </row>
        <row r="282">
          <cell r="A282" t="str">
            <v>ARROND: SOKOUHOUE</v>
          </cell>
          <cell r="B282" t="str">
            <v>08</v>
          </cell>
        </row>
        <row r="283">
          <cell r="A283" t="str">
            <v>ARROND: DJAKOTOMEY I</v>
          </cell>
          <cell r="B283" t="str">
            <v>51</v>
          </cell>
        </row>
        <row r="284">
          <cell r="A284" t="str">
            <v>ARROND: DJAKOTOMEY II</v>
          </cell>
          <cell r="B284" t="str">
            <v>52</v>
          </cell>
        </row>
        <row r="285">
          <cell r="A285" t="str">
            <v>ARROND: AYOMI</v>
          </cell>
          <cell r="B285" t="str">
            <v>01</v>
          </cell>
        </row>
        <row r="286">
          <cell r="A286" t="str">
            <v>ARROND: DEVE</v>
          </cell>
          <cell r="B286" t="str">
            <v>02</v>
          </cell>
        </row>
        <row r="287">
          <cell r="A287" t="str">
            <v>ARROND: HONTON</v>
          </cell>
          <cell r="B287" t="str">
            <v>03</v>
          </cell>
        </row>
        <row r="288">
          <cell r="A288" t="str">
            <v>ARROND: LOKOGOHOUE</v>
          </cell>
          <cell r="B288" t="str">
            <v>04</v>
          </cell>
        </row>
        <row r="289">
          <cell r="A289" t="str">
            <v>ARROND: MADJRE</v>
          </cell>
          <cell r="B289" t="str">
            <v>05</v>
          </cell>
        </row>
        <row r="290">
          <cell r="A290" t="str">
            <v>ARROND: TOTCHANGNI</v>
          </cell>
          <cell r="B290" t="str">
            <v>06</v>
          </cell>
        </row>
        <row r="291">
          <cell r="A291" t="str">
            <v>ARROND: TOTA</v>
          </cell>
          <cell r="B291" t="str">
            <v>51</v>
          </cell>
        </row>
        <row r="292">
          <cell r="A292" t="str">
            <v>ARROND: ADJAHONME</v>
          </cell>
          <cell r="B292" t="str">
            <v>01</v>
          </cell>
        </row>
        <row r="293">
          <cell r="A293" t="str">
            <v>ARROND: AHOGBEYA</v>
          </cell>
          <cell r="B293" t="str">
            <v>02</v>
          </cell>
        </row>
        <row r="294">
          <cell r="A294" t="str">
            <v>ARROND: AYA-HOHOUE</v>
          </cell>
          <cell r="B294" t="str">
            <v>03</v>
          </cell>
        </row>
        <row r="295">
          <cell r="A295" t="str">
            <v>ARROND: DJOTTO</v>
          </cell>
          <cell r="B295" t="str">
            <v>04</v>
          </cell>
        </row>
        <row r="296">
          <cell r="A296" t="str">
            <v>ARROND: HONDJIN</v>
          </cell>
          <cell r="B296" t="str">
            <v>05</v>
          </cell>
        </row>
        <row r="297">
          <cell r="A297" t="str">
            <v>ARROND: LANTA</v>
          </cell>
          <cell r="B297" t="str">
            <v>06</v>
          </cell>
        </row>
        <row r="298">
          <cell r="A298" t="str">
            <v>ARROND: TCHIKPE</v>
          </cell>
          <cell r="B298" t="str">
            <v>07</v>
          </cell>
        </row>
        <row r="299">
          <cell r="A299" t="str">
            <v>ARROND: KLOUEKANME</v>
          </cell>
          <cell r="B299" t="str">
            <v>51</v>
          </cell>
        </row>
        <row r="300">
          <cell r="A300" t="str">
            <v>ARROND: ADOUKANDJI</v>
          </cell>
          <cell r="B300" t="str">
            <v>01</v>
          </cell>
        </row>
        <row r="301">
          <cell r="A301" t="str">
            <v>ARROND: AHODJINNAKO</v>
          </cell>
          <cell r="B301" t="str">
            <v>02</v>
          </cell>
        </row>
        <row r="302">
          <cell r="A302" t="str">
            <v>ARROND: AHOMADEGBE</v>
          </cell>
          <cell r="B302" t="str">
            <v>03</v>
          </cell>
        </row>
        <row r="303">
          <cell r="A303" t="str">
            <v>ARROND: BANIGBE</v>
          </cell>
          <cell r="B303" t="str">
            <v>04</v>
          </cell>
        </row>
        <row r="304">
          <cell r="A304" t="str">
            <v>ARROND: GNIZOUNME</v>
          </cell>
          <cell r="B304" t="str">
            <v>05</v>
          </cell>
        </row>
        <row r="305">
          <cell r="A305" t="str">
            <v>ARROND: HLASSAME</v>
          </cell>
          <cell r="B305" t="str">
            <v>06</v>
          </cell>
        </row>
        <row r="306">
          <cell r="A306" t="str">
            <v>ARROND: LOKOGBA</v>
          </cell>
          <cell r="B306" t="str">
            <v>07</v>
          </cell>
        </row>
        <row r="307">
          <cell r="A307" t="str">
            <v>ARROND: TCHITO</v>
          </cell>
          <cell r="B307" t="str">
            <v>08</v>
          </cell>
        </row>
        <row r="308">
          <cell r="A308" t="str">
            <v>ARROND: TOHOU</v>
          </cell>
          <cell r="B308" t="str">
            <v>09</v>
          </cell>
        </row>
        <row r="309">
          <cell r="A309" t="str">
            <v>ARROND: ZALLI</v>
          </cell>
          <cell r="B309" t="str">
            <v>10</v>
          </cell>
        </row>
        <row r="310">
          <cell r="A310" t="str">
            <v>ARROND: LALO</v>
          </cell>
          <cell r="B310" t="str">
            <v>51</v>
          </cell>
        </row>
        <row r="311">
          <cell r="A311" t="str">
            <v>ARROND: ADJIDO</v>
          </cell>
          <cell r="B311" t="str">
            <v>01</v>
          </cell>
        </row>
        <row r="312">
          <cell r="A312" t="str">
            <v>ARROND: AVEDJIN</v>
          </cell>
          <cell r="B312" t="str">
            <v>02</v>
          </cell>
        </row>
        <row r="313">
          <cell r="A313" t="str">
            <v>ARROND: DOKO</v>
          </cell>
          <cell r="B313" t="str">
            <v>03</v>
          </cell>
        </row>
        <row r="314">
          <cell r="A314" t="str">
            <v>ARROND: HOUEDOGLI</v>
          </cell>
          <cell r="B314" t="str">
            <v>04</v>
          </cell>
        </row>
        <row r="315">
          <cell r="A315" t="str">
            <v>ARROND: MISSINKO</v>
          </cell>
          <cell r="B315" t="str">
            <v>05</v>
          </cell>
        </row>
        <row r="316">
          <cell r="A316" t="str">
            <v>ARROND: TANNOU-GOLA</v>
          </cell>
          <cell r="B316" t="str">
            <v>06</v>
          </cell>
        </row>
        <row r="317">
          <cell r="A317" t="str">
            <v>ARROND: TOVIKLIN</v>
          </cell>
          <cell r="B317" t="str">
            <v>51</v>
          </cell>
        </row>
        <row r="318">
          <cell r="A318" t="str">
            <v>ARROND: ALEDJO</v>
          </cell>
          <cell r="B318" t="str">
            <v>01</v>
          </cell>
        </row>
        <row r="319">
          <cell r="A319" t="str">
            <v>ARROND: MANIGRI</v>
          </cell>
          <cell r="B319" t="str">
            <v>02</v>
          </cell>
        </row>
        <row r="320">
          <cell r="A320" t="str">
            <v>ARROND: PENESSOULOU</v>
          </cell>
          <cell r="B320" t="str">
            <v>03</v>
          </cell>
        </row>
        <row r="321">
          <cell r="A321" t="str">
            <v>ARROND: BASSILA</v>
          </cell>
          <cell r="B321" t="str">
            <v>51</v>
          </cell>
        </row>
        <row r="322">
          <cell r="A322" t="str">
            <v>ARROND: ANANDANA</v>
          </cell>
          <cell r="B322" t="str">
            <v>01</v>
          </cell>
        </row>
        <row r="323">
          <cell r="A323" t="str">
            <v>ARROND: PABEGOU</v>
          </cell>
          <cell r="B323" t="str">
            <v>02</v>
          </cell>
        </row>
        <row r="324">
          <cell r="A324" t="str">
            <v>ARROND: SINGRE</v>
          </cell>
          <cell r="B324" t="str">
            <v>03</v>
          </cell>
        </row>
        <row r="325">
          <cell r="A325" t="str">
            <v>ARROND: COPARGO</v>
          </cell>
          <cell r="B325" t="str">
            <v>51</v>
          </cell>
        </row>
        <row r="326">
          <cell r="A326" t="str">
            <v>ARROND: BAREI</v>
          </cell>
          <cell r="B326" t="str">
            <v>01</v>
          </cell>
        </row>
        <row r="327">
          <cell r="A327" t="str">
            <v>ARROND: BARIENOU</v>
          </cell>
          <cell r="B327" t="str">
            <v>02</v>
          </cell>
        </row>
        <row r="328">
          <cell r="A328" t="str">
            <v>ARROND: BELLEFOUNGOU</v>
          </cell>
          <cell r="B328" t="str">
            <v>03</v>
          </cell>
        </row>
        <row r="329">
          <cell r="A329" t="str">
            <v>ARROND: BOUGOU</v>
          </cell>
          <cell r="B329" t="str">
            <v>04</v>
          </cell>
        </row>
        <row r="330">
          <cell r="A330" t="str">
            <v>ARROND: KOLOKONDE</v>
          </cell>
          <cell r="B330" t="str">
            <v>05</v>
          </cell>
        </row>
        <row r="331">
          <cell r="A331" t="str">
            <v>ARROND: ONKLOU</v>
          </cell>
          <cell r="B331" t="str">
            <v>06</v>
          </cell>
        </row>
        <row r="332">
          <cell r="A332" t="str">
            <v>ARROND: PATARGO</v>
          </cell>
          <cell r="B332" t="str">
            <v>07</v>
          </cell>
        </row>
        <row r="333">
          <cell r="A333" t="str">
            <v>ARROND: PELEBINA</v>
          </cell>
          <cell r="B333" t="str">
            <v>08</v>
          </cell>
        </row>
        <row r="334">
          <cell r="A334" t="str">
            <v>ARROND: SEROU</v>
          </cell>
          <cell r="B334" t="str">
            <v>09</v>
          </cell>
        </row>
        <row r="335">
          <cell r="A335" t="str">
            <v>ARROND: DJOUGOU I</v>
          </cell>
          <cell r="B335" t="str">
            <v>51</v>
          </cell>
        </row>
        <row r="336">
          <cell r="A336" t="str">
            <v>ARROND: DJOUGOU II</v>
          </cell>
          <cell r="B336" t="str">
            <v>52</v>
          </cell>
        </row>
        <row r="337">
          <cell r="A337" t="str">
            <v>ARROND: DJOUGOU III</v>
          </cell>
          <cell r="B337" t="str">
            <v>53</v>
          </cell>
        </row>
        <row r="338">
          <cell r="A338" t="str">
            <v>ARROND: BADJOUDE</v>
          </cell>
          <cell r="B338" t="str">
            <v>01</v>
          </cell>
        </row>
        <row r="339">
          <cell r="A339" t="str">
            <v>ARROND: KONDE</v>
          </cell>
          <cell r="B339" t="str">
            <v>02</v>
          </cell>
        </row>
        <row r="340">
          <cell r="A340" t="str">
            <v>ARROND: SEMERE I</v>
          </cell>
          <cell r="B340" t="str">
            <v>03</v>
          </cell>
        </row>
        <row r="341">
          <cell r="A341" t="str">
            <v>ARROND: SEMERE II</v>
          </cell>
          <cell r="B341" t="str">
            <v>04</v>
          </cell>
        </row>
        <row r="342">
          <cell r="A342" t="str">
            <v>ARROND: TCHALINGA</v>
          </cell>
          <cell r="B342" t="str">
            <v>05</v>
          </cell>
        </row>
        <row r="343">
          <cell r="A343" t="str">
            <v>ARROND: OUAKE</v>
          </cell>
          <cell r="B343" t="str">
            <v>51</v>
          </cell>
        </row>
        <row r="344">
          <cell r="A344" t="str">
            <v>ARROND: 4ème Arrondissement</v>
          </cell>
          <cell r="B344" t="str">
            <v>54</v>
          </cell>
        </row>
        <row r="345">
          <cell r="A345" t="str">
            <v>ARROND: 5ème Arrondissement</v>
          </cell>
          <cell r="B345" t="str">
            <v>55</v>
          </cell>
        </row>
        <row r="346">
          <cell r="A346" t="str">
            <v>ARROND: 6ème Arrondissement</v>
          </cell>
          <cell r="B346" t="str">
            <v>56</v>
          </cell>
        </row>
        <row r="347">
          <cell r="A347" t="str">
            <v>ARROND: 7ème Arrondissement</v>
          </cell>
          <cell r="B347" t="str">
            <v>57</v>
          </cell>
        </row>
        <row r="348">
          <cell r="A348" t="str">
            <v>ARROND: 8ème Arrondissement</v>
          </cell>
          <cell r="B348" t="str">
            <v>58</v>
          </cell>
        </row>
        <row r="349">
          <cell r="A349" t="str">
            <v>ARROND: 9ème Arrondissement</v>
          </cell>
          <cell r="B349" t="str">
            <v>59</v>
          </cell>
        </row>
        <row r="350">
          <cell r="A350" t="str">
            <v>ARROND: 10ème Arrondissement</v>
          </cell>
          <cell r="B350" t="str">
            <v>60</v>
          </cell>
        </row>
        <row r="351">
          <cell r="A351" t="str">
            <v>ARROND: 11ème Arrondissement</v>
          </cell>
          <cell r="B351" t="str">
            <v>61</v>
          </cell>
        </row>
        <row r="352">
          <cell r="A352" t="str">
            <v>ARROND: 12ème Arrondissement</v>
          </cell>
          <cell r="B352" t="str">
            <v>62</v>
          </cell>
        </row>
        <row r="353">
          <cell r="A353" t="str">
            <v>ARROND: 13ème Arrondissement</v>
          </cell>
          <cell r="B353" t="str">
            <v>63</v>
          </cell>
        </row>
        <row r="354">
          <cell r="A354" t="str">
            <v>ARROND: ADOHOUN</v>
          </cell>
          <cell r="B354" t="str">
            <v>01</v>
          </cell>
        </row>
        <row r="355">
          <cell r="A355" t="str">
            <v>ARROND: ATCHANNOU</v>
          </cell>
          <cell r="B355" t="str">
            <v>02</v>
          </cell>
        </row>
        <row r="356">
          <cell r="A356" t="str">
            <v>ARROND: DEDEKPOE</v>
          </cell>
          <cell r="B356" t="str">
            <v>03</v>
          </cell>
        </row>
        <row r="357">
          <cell r="A357" t="str">
            <v>ARROND: KPINNOU</v>
          </cell>
          <cell r="B357" t="str">
            <v>04</v>
          </cell>
        </row>
        <row r="358">
          <cell r="A358" t="str">
            <v>ARROND: ATHIEME</v>
          </cell>
          <cell r="B358" t="str">
            <v>51</v>
          </cell>
        </row>
        <row r="359">
          <cell r="A359" t="str">
            <v>ARROND: AGBODJI</v>
          </cell>
          <cell r="B359" t="str">
            <v>01</v>
          </cell>
        </row>
        <row r="360">
          <cell r="A360" t="str">
            <v>ARROND: BADAZOUI</v>
          </cell>
          <cell r="B360" t="str">
            <v>02</v>
          </cell>
        </row>
        <row r="361">
          <cell r="A361" t="str">
            <v>ARROND: GBAKPODJI</v>
          </cell>
          <cell r="B361" t="str">
            <v>03</v>
          </cell>
        </row>
        <row r="362">
          <cell r="A362" t="str">
            <v>ARROND: LOBOGO</v>
          </cell>
          <cell r="B362" t="str">
            <v>04</v>
          </cell>
        </row>
        <row r="363">
          <cell r="A363" t="str">
            <v>ARROND: POSSOTOME</v>
          </cell>
          <cell r="B363" t="str">
            <v>05</v>
          </cell>
        </row>
        <row r="364">
          <cell r="A364" t="str">
            <v>ARROND: YEGODOE</v>
          </cell>
          <cell r="B364" t="str">
            <v>06</v>
          </cell>
        </row>
        <row r="365">
          <cell r="A365" t="str">
            <v>ARROND: BOPA</v>
          </cell>
          <cell r="B365" t="str">
            <v>51</v>
          </cell>
        </row>
        <row r="366">
          <cell r="A366" t="str">
            <v>ARROND: AGATOGBO</v>
          </cell>
          <cell r="B366" t="str">
            <v>01</v>
          </cell>
        </row>
        <row r="367">
          <cell r="A367" t="str">
            <v>ARROND: AKODEHA</v>
          </cell>
          <cell r="B367" t="str">
            <v>02</v>
          </cell>
        </row>
        <row r="368">
          <cell r="A368" t="str">
            <v>ARROND: OUEDEME-PEDAH</v>
          </cell>
          <cell r="B368" t="str">
            <v>03</v>
          </cell>
        </row>
        <row r="369">
          <cell r="A369" t="str">
            <v>ARROND: OUMAKO</v>
          </cell>
          <cell r="B369" t="str">
            <v>04</v>
          </cell>
        </row>
        <row r="370">
          <cell r="A370" t="str">
            <v>ARROND: COME</v>
          </cell>
          <cell r="B370" t="str">
            <v>51</v>
          </cell>
        </row>
        <row r="371">
          <cell r="A371" t="str">
            <v>ARROND: ADJAHA</v>
          </cell>
          <cell r="B371" t="str">
            <v>01</v>
          </cell>
        </row>
        <row r="372">
          <cell r="A372" t="str">
            <v>ARROND: AGOUE</v>
          </cell>
          <cell r="B372" t="str">
            <v>02</v>
          </cell>
        </row>
        <row r="373">
          <cell r="A373" t="str">
            <v>ARROND: AVLOH</v>
          </cell>
          <cell r="B373" t="str">
            <v>03</v>
          </cell>
        </row>
        <row r="374">
          <cell r="A374" t="str">
            <v>ARROND: DJANGLANMEY</v>
          </cell>
          <cell r="B374" t="str">
            <v>04</v>
          </cell>
        </row>
        <row r="375">
          <cell r="A375" t="str">
            <v>ARROND: GBEHOUE</v>
          </cell>
          <cell r="B375" t="str">
            <v>05</v>
          </cell>
        </row>
        <row r="376">
          <cell r="A376" t="str">
            <v>ARROND: SAZOUE</v>
          </cell>
          <cell r="B376" t="str">
            <v>06</v>
          </cell>
        </row>
        <row r="377">
          <cell r="A377" t="str">
            <v>ARROND: GRAND-POPO</v>
          </cell>
          <cell r="B377" t="str">
            <v>51</v>
          </cell>
        </row>
        <row r="378">
          <cell r="A378" t="str">
            <v>ARROND: DAHE</v>
          </cell>
          <cell r="B378" t="str">
            <v>01</v>
          </cell>
        </row>
        <row r="379">
          <cell r="A379" t="str">
            <v>ARROND: DOUTOU</v>
          </cell>
          <cell r="B379" t="str">
            <v>02</v>
          </cell>
        </row>
        <row r="380">
          <cell r="A380" t="str">
            <v>ARROND: HONHOUE</v>
          </cell>
          <cell r="B380" t="str">
            <v>03</v>
          </cell>
        </row>
        <row r="381">
          <cell r="A381" t="str">
            <v>ARROND: ZOUNGBONOU</v>
          </cell>
          <cell r="B381" t="str">
            <v>04</v>
          </cell>
        </row>
        <row r="382">
          <cell r="A382" t="str">
            <v>ARROND: HOUEYOGBE</v>
          </cell>
          <cell r="B382" t="str">
            <v>51</v>
          </cell>
        </row>
        <row r="383">
          <cell r="A383" t="str">
            <v>ARROND: SE</v>
          </cell>
          <cell r="B383" t="str">
            <v>52</v>
          </cell>
        </row>
        <row r="384">
          <cell r="A384" t="str">
            <v>ARROND: AGAME</v>
          </cell>
          <cell r="B384" t="str">
            <v>01</v>
          </cell>
        </row>
        <row r="385">
          <cell r="A385" t="str">
            <v>ARROND: HOUIN</v>
          </cell>
          <cell r="B385" t="str">
            <v>02</v>
          </cell>
        </row>
        <row r="386">
          <cell r="A386" t="str">
            <v>ARROND: KOUDO</v>
          </cell>
          <cell r="B386" t="str">
            <v>03</v>
          </cell>
        </row>
        <row r="387">
          <cell r="A387" t="str">
            <v>ARROND: OUEDEME</v>
          </cell>
          <cell r="B387" t="str">
            <v>04</v>
          </cell>
        </row>
        <row r="388">
          <cell r="A388" t="str">
            <v>ARROND: LOKOSSA</v>
          </cell>
          <cell r="B388" t="str">
            <v>51</v>
          </cell>
        </row>
        <row r="389">
          <cell r="A389" t="str">
            <v>ARROND: AGLOGBE</v>
          </cell>
          <cell r="B389" t="str">
            <v>01</v>
          </cell>
        </row>
        <row r="390">
          <cell r="A390" t="str">
            <v>ARROND: HONVIE</v>
          </cell>
          <cell r="B390" t="str">
            <v>02</v>
          </cell>
        </row>
        <row r="391">
          <cell r="A391" t="str">
            <v>ARROND: MALANHOUI</v>
          </cell>
          <cell r="B391" t="str">
            <v>03</v>
          </cell>
        </row>
        <row r="392">
          <cell r="A392" t="str">
            <v>ARROND: MEDEDJONOU</v>
          </cell>
          <cell r="B392" t="str">
            <v>04</v>
          </cell>
        </row>
        <row r="393">
          <cell r="A393" t="str">
            <v>ARROND: ADJARRA I</v>
          </cell>
          <cell r="B393" t="str">
            <v>51</v>
          </cell>
        </row>
        <row r="394">
          <cell r="A394" t="str">
            <v>ARROND: ADJARRA II</v>
          </cell>
          <cell r="B394" t="str">
            <v>52</v>
          </cell>
        </row>
        <row r="395">
          <cell r="A395" t="str">
            <v>ARROND: AKPADANOU</v>
          </cell>
          <cell r="B395" t="str">
            <v>01</v>
          </cell>
        </row>
        <row r="396">
          <cell r="A396" t="str">
            <v>ARROND: AWONOU</v>
          </cell>
          <cell r="B396" t="str">
            <v>02</v>
          </cell>
        </row>
        <row r="397">
          <cell r="A397" t="str">
            <v>ARROND: AZOWLISSE</v>
          </cell>
          <cell r="B397" t="str">
            <v>03</v>
          </cell>
        </row>
        <row r="398">
          <cell r="A398" t="str">
            <v>ARROND: DEME</v>
          </cell>
          <cell r="B398" t="str">
            <v>04</v>
          </cell>
        </row>
        <row r="399">
          <cell r="A399" t="str">
            <v>ARROND: GANGBAN</v>
          </cell>
          <cell r="B399" t="str">
            <v>05</v>
          </cell>
        </row>
        <row r="400">
          <cell r="A400" t="str">
            <v>ARROND: KODE</v>
          </cell>
          <cell r="B400" t="str">
            <v>06</v>
          </cell>
        </row>
        <row r="401">
          <cell r="A401" t="str">
            <v>ARROND: TOGBOTA</v>
          </cell>
          <cell r="B401" t="str">
            <v>07</v>
          </cell>
        </row>
        <row r="402">
          <cell r="A402" t="str">
            <v>ARROND: ADJOHOUN</v>
          </cell>
          <cell r="B402" t="str">
            <v>51</v>
          </cell>
        </row>
        <row r="403">
          <cell r="A403" t="str">
            <v>ARROND: AVAGBODJI</v>
          </cell>
          <cell r="B403" t="str">
            <v>01</v>
          </cell>
        </row>
        <row r="404">
          <cell r="A404" t="str">
            <v>ARROND: HOUEDOME</v>
          </cell>
          <cell r="B404" t="str">
            <v>02</v>
          </cell>
        </row>
        <row r="405">
          <cell r="A405" t="str">
            <v>ARROND: ZOUNGAME</v>
          </cell>
          <cell r="B405" t="str">
            <v>03</v>
          </cell>
        </row>
        <row r="406">
          <cell r="A406" t="str">
            <v>ARROND: GOME-SOTA</v>
          </cell>
          <cell r="B406" t="str">
            <v>01</v>
          </cell>
        </row>
        <row r="407">
          <cell r="A407" t="str">
            <v>ARROND: KATAGON</v>
          </cell>
          <cell r="B407" t="str">
            <v>02</v>
          </cell>
        </row>
        <row r="408">
          <cell r="A408" t="str">
            <v>ARROND: VAKON</v>
          </cell>
          <cell r="B408" t="str">
            <v>03</v>
          </cell>
        </row>
        <row r="409">
          <cell r="A409" t="str">
            <v>ARROND: VAKON</v>
          </cell>
          <cell r="B409" t="str">
            <v>04</v>
          </cell>
        </row>
        <row r="410">
          <cell r="A410" t="str">
            <v>ARROND: ZOUNGBOME</v>
          </cell>
          <cell r="B410" t="str">
            <v>04</v>
          </cell>
        </row>
        <row r="411">
          <cell r="A411" t="str">
            <v>ARROND: AKPRO-MISSERETE</v>
          </cell>
          <cell r="B411" t="str">
            <v>51</v>
          </cell>
        </row>
        <row r="412">
          <cell r="A412" t="str">
            <v>ARROND: ATCHOUKPA</v>
          </cell>
          <cell r="B412" t="str">
            <v>01</v>
          </cell>
        </row>
        <row r="413">
          <cell r="A413" t="str">
            <v>ARROND: DJOMON</v>
          </cell>
          <cell r="B413" t="str">
            <v>02</v>
          </cell>
        </row>
        <row r="414">
          <cell r="A414" t="str">
            <v>ARROND: GBOZOUNME</v>
          </cell>
          <cell r="B414" t="str">
            <v>03</v>
          </cell>
        </row>
        <row r="415">
          <cell r="A415" t="str">
            <v>ARROND: KOUTY</v>
          </cell>
          <cell r="B415" t="str">
            <v>04</v>
          </cell>
        </row>
        <row r="416">
          <cell r="A416" t="str">
            <v>ARROND: OUANHO</v>
          </cell>
          <cell r="B416" t="str">
            <v>05</v>
          </cell>
        </row>
        <row r="417">
          <cell r="A417" t="str">
            <v>ARROND: SADO</v>
          </cell>
          <cell r="B417" t="str">
            <v>06</v>
          </cell>
        </row>
        <row r="418">
          <cell r="A418" t="str">
            <v>ARROND: AVRANKOU</v>
          </cell>
          <cell r="B418" t="str">
            <v>51</v>
          </cell>
        </row>
        <row r="419">
          <cell r="A419" t="str">
            <v>ARROND: AFFAME</v>
          </cell>
          <cell r="B419" t="str">
            <v>01</v>
          </cell>
        </row>
        <row r="420">
          <cell r="A420" t="str">
            <v>ARROND: ATCHONSA</v>
          </cell>
          <cell r="B420" t="str">
            <v>02</v>
          </cell>
        </row>
        <row r="421">
          <cell r="A421" t="str">
            <v>ARROND: DAME-WOGON</v>
          </cell>
          <cell r="B421" t="str">
            <v>03</v>
          </cell>
        </row>
        <row r="422">
          <cell r="A422" t="str">
            <v>ARROND: HOUINVIGUE</v>
          </cell>
          <cell r="B422" t="str">
            <v>04</v>
          </cell>
        </row>
        <row r="423">
          <cell r="A423" t="str">
            <v>ARROND: BONOU</v>
          </cell>
          <cell r="B423" t="str">
            <v>51</v>
          </cell>
        </row>
        <row r="424">
          <cell r="A424" t="str">
            <v>ARROND: DEKIN</v>
          </cell>
          <cell r="B424" t="str">
            <v>01</v>
          </cell>
        </row>
        <row r="425">
          <cell r="A425" t="str">
            <v>ARROND: GBEKO</v>
          </cell>
          <cell r="B425" t="str">
            <v>02</v>
          </cell>
        </row>
        <row r="426">
          <cell r="A426" t="str">
            <v>ARROND: HOUEDOMEY</v>
          </cell>
          <cell r="B426" t="str">
            <v>03</v>
          </cell>
        </row>
        <row r="427">
          <cell r="A427" t="str">
            <v>ARROND: HOZIN</v>
          </cell>
          <cell r="B427" t="str">
            <v>04</v>
          </cell>
        </row>
        <row r="428">
          <cell r="A428" t="str">
            <v>ARROND: KESSOUNOU</v>
          </cell>
          <cell r="B428" t="str">
            <v>05</v>
          </cell>
        </row>
        <row r="429">
          <cell r="A429" t="str">
            <v>ARROND: ZOUNGUE</v>
          </cell>
          <cell r="B429" t="str">
            <v>06</v>
          </cell>
        </row>
        <row r="430">
          <cell r="A430" t="str">
            <v>ARROND: DANGBO</v>
          </cell>
          <cell r="B430" t="str">
            <v>51</v>
          </cell>
        </row>
        <row r="431">
          <cell r="A431" t="str">
            <v>ARROND: AGBLANGANDAN</v>
          </cell>
          <cell r="B431" t="str">
            <v>01</v>
          </cell>
        </row>
        <row r="432">
          <cell r="A432" t="str">
            <v>ARROND: AHOLOUYEME</v>
          </cell>
          <cell r="B432" t="str">
            <v>02</v>
          </cell>
        </row>
        <row r="433">
          <cell r="A433" t="str">
            <v>ARROND: DJREGBE</v>
          </cell>
          <cell r="B433" t="str">
            <v>03</v>
          </cell>
        </row>
        <row r="434">
          <cell r="A434" t="str">
            <v>ARROND: EKPE</v>
          </cell>
          <cell r="B434" t="str">
            <v>04</v>
          </cell>
        </row>
        <row r="435">
          <cell r="A435" t="str">
            <v>ARROND: TOHOUE</v>
          </cell>
          <cell r="B435" t="str">
            <v>05</v>
          </cell>
        </row>
        <row r="436">
          <cell r="A436" t="str">
            <v>ARROND: SEME-KPODJI</v>
          </cell>
          <cell r="B436" t="str">
            <v>51</v>
          </cell>
        </row>
        <row r="437">
          <cell r="A437" t="str">
            <v>ARROND: IKPINLE</v>
          </cell>
          <cell r="B437" t="str">
            <v>01</v>
          </cell>
        </row>
        <row r="438">
          <cell r="A438" t="str">
            <v>ARROND: KPOULOU</v>
          </cell>
          <cell r="B438" t="str">
            <v>02</v>
          </cell>
        </row>
        <row r="439">
          <cell r="A439" t="str">
            <v>ARROND: MASSE</v>
          </cell>
          <cell r="B439" t="str">
            <v>03</v>
          </cell>
        </row>
        <row r="440">
          <cell r="A440" t="str">
            <v>ARROND: OKO-AKARE</v>
          </cell>
          <cell r="B440" t="str">
            <v>04</v>
          </cell>
        </row>
        <row r="441">
          <cell r="A441" t="str">
            <v>ARROND: TOTONNOUKON</v>
          </cell>
          <cell r="B441" t="str">
            <v>05</v>
          </cell>
        </row>
        <row r="442">
          <cell r="A442" t="str">
            <v>ARROND: ADJA-OUERE</v>
          </cell>
          <cell r="B442" t="str">
            <v>51</v>
          </cell>
        </row>
        <row r="443">
          <cell r="A443" t="str">
            <v>ARROND: BANIGBE</v>
          </cell>
          <cell r="B443" t="str">
            <v>01</v>
          </cell>
        </row>
        <row r="444">
          <cell r="A444" t="str">
            <v>ARROND: DAAGBE</v>
          </cell>
          <cell r="B444" t="str">
            <v>02</v>
          </cell>
        </row>
        <row r="445">
          <cell r="A445" t="str">
            <v>ARROND: KO-KOUMOLOU</v>
          </cell>
          <cell r="B445" t="str">
            <v>03</v>
          </cell>
        </row>
        <row r="446">
          <cell r="A446" t="str">
            <v>ARROND: LAGBE</v>
          </cell>
          <cell r="B446" t="str">
            <v>04</v>
          </cell>
        </row>
        <row r="447">
          <cell r="A447" t="str">
            <v>ARROND: TCHAADA</v>
          </cell>
          <cell r="B447" t="str">
            <v>05</v>
          </cell>
        </row>
        <row r="448">
          <cell r="A448" t="str">
            <v>ARROND: IFANGNI</v>
          </cell>
          <cell r="B448" t="str">
            <v>51</v>
          </cell>
        </row>
        <row r="449">
          <cell r="A449" t="str">
            <v>ARROND: ADAKPLAME</v>
          </cell>
          <cell r="B449" t="str">
            <v>01</v>
          </cell>
        </row>
        <row r="450">
          <cell r="A450" t="str">
            <v>ARROND: IDIGNY</v>
          </cell>
          <cell r="B450" t="str">
            <v>02</v>
          </cell>
        </row>
        <row r="451">
          <cell r="A451" t="str">
            <v>ARROND: KPANKOU</v>
          </cell>
          <cell r="B451" t="str">
            <v>03</v>
          </cell>
        </row>
        <row r="452">
          <cell r="A452" t="str">
            <v>ARROND: UDOMETA</v>
          </cell>
          <cell r="B452" t="str">
            <v>04</v>
          </cell>
        </row>
        <row r="453">
          <cell r="A453" t="str">
            <v>ARROND: OKPOMETA</v>
          </cell>
          <cell r="B453" t="str">
            <v>05</v>
          </cell>
        </row>
        <row r="454">
          <cell r="A454" t="str">
            <v>ARROND: KETOU</v>
          </cell>
          <cell r="B454" t="str">
            <v>51</v>
          </cell>
        </row>
        <row r="455">
          <cell r="A455" t="str">
            <v>ARROND: AHOYEYE</v>
          </cell>
          <cell r="B455" t="str">
            <v>01</v>
          </cell>
        </row>
        <row r="456">
          <cell r="A456" t="str">
            <v>ARROND: IGANA</v>
          </cell>
          <cell r="B456" t="str">
            <v>02</v>
          </cell>
        </row>
        <row r="457">
          <cell r="A457" t="str">
            <v>ARROND: ISSABA</v>
          </cell>
          <cell r="B457" t="str">
            <v>03</v>
          </cell>
        </row>
        <row r="458">
          <cell r="A458" t="str">
            <v>ARROND: TOWE</v>
          </cell>
          <cell r="B458" t="str">
            <v>04</v>
          </cell>
        </row>
        <row r="459">
          <cell r="A459" t="str">
            <v>ARROND: POBE</v>
          </cell>
          <cell r="B459" t="str">
            <v>51</v>
          </cell>
        </row>
        <row r="460">
          <cell r="A460" t="str">
            <v>ARROND: AGUIDI</v>
          </cell>
          <cell r="B460" t="str">
            <v>01</v>
          </cell>
        </row>
        <row r="461">
          <cell r="A461" t="str">
            <v>ARROND: ITA-DJEBOU</v>
          </cell>
          <cell r="B461" t="str">
            <v>02</v>
          </cell>
        </row>
        <row r="462">
          <cell r="A462" t="str">
            <v>ARROND: TAKON</v>
          </cell>
          <cell r="B462" t="str">
            <v>03</v>
          </cell>
        </row>
        <row r="463">
          <cell r="A463" t="str">
            <v>ARROND: YOKO</v>
          </cell>
          <cell r="B463" t="str">
            <v>04</v>
          </cell>
        </row>
        <row r="464">
          <cell r="A464" t="str">
            <v>ARROND: SAKETE I</v>
          </cell>
          <cell r="B464" t="str">
            <v>51</v>
          </cell>
        </row>
        <row r="465">
          <cell r="A465" t="str">
            <v>ARROND: SAKETE II</v>
          </cell>
          <cell r="B465" t="str">
            <v>52</v>
          </cell>
        </row>
        <row r="466">
          <cell r="A466" t="str">
            <v>ARROND: AGBOKPA</v>
          </cell>
          <cell r="B466" t="str">
            <v>01</v>
          </cell>
        </row>
        <row r="467">
          <cell r="A467" t="str">
            <v>ARROND: DETOHOU</v>
          </cell>
          <cell r="B467" t="str">
            <v>02</v>
          </cell>
        </row>
        <row r="468">
          <cell r="A468" t="str">
            <v>ARROND: SEHOUN</v>
          </cell>
          <cell r="B468" t="str">
            <v>03</v>
          </cell>
        </row>
        <row r="469">
          <cell r="A469" t="str">
            <v>ARROND: ZOUNZOUNME</v>
          </cell>
          <cell r="B469" t="str">
            <v>04</v>
          </cell>
        </row>
        <row r="470">
          <cell r="A470" t="str">
            <v>ARROND: DJEGBE</v>
          </cell>
          <cell r="B470" t="str">
            <v>51</v>
          </cell>
        </row>
        <row r="471">
          <cell r="A471" t="str">
            <v>ARROND: HOUNLI</v>
          </cell>
          <cell r="B471" t="str">
            <v>52</v>
          </cell>
        </row>
        <row r="472">
          <cell r="A472" t="str">
            <v>ARROND: VIDOLE</v>
          </cell>
          <cell r="B472" t="str">
            <v>53</v>
          </cell>
        </row>
        <row r="473">
          <cell r="A473" t="str">
            <v>ARROND: ADAHONDJIGON</v>
          </cell>
          <cell r="B473" t="str">
            <v>01</v>
          </cell>
        </row>
        <row r="474">
          <cell r="A474" t="str">
            <v>ARROND: ADINGNINGON</v>
          </cell>
          <cell r="B474" t="str">
            <v>02</v>
          </cell>
        </row>
        <row r="475">
          <cell r="A475" t="str">
            <v>ARROND: KINTA</v>
          </cell>
          <cell r="B475" t="str">
            <v>03</v>
          </cell>
        </row>
        <row r="476">
          <cell r="A476" t="str">
            <v>ARROND: LISSAZOUNME</v>
          </cell>
          <cell r="B476" t="str">
            <v>04</v>
          </cell>
        </row>
        <row r="477">
          <cell r="A477" t="str">
            <v>ARROND: SAHE</v>
          </cell>
          <cell r="B477" t="str">
            <v>05</v>
          </cell>
        </row>
        <row r="478">
          <cell r="A478" t="str">
            <v>ARROND: KPOTA</v>
          </cell>
          <cell r="B478" t="str">
            <v>06</v>
          </cell>
        </row>
        <row r="479">
          <cell r="A479" t="str">
            <v>ARROND: SIWE</v>
          </cell>
          <cell r="B479" t="str">
            <v>07</v>
          </cell>
        </row>
        <row r="480">
          <cell r="A480" t="str">
            <v>ARROND: TANVE</v>
          </cell>
          <cell r="B480" t="str">
            <v>08</v>
          </cell>
        </row>
        <row r="481">
          <cell r="A481" t="str">
            <v>ARROND: ZOUNGOUDO</v>
          </cell>
          <cell r="B481" t="str">
            <v>09</v>
          </cell>
        </row>
        <row r="482">
          <cell r="A482" t="str">
            <v>ARROND: AGBANGNIZOUN</v>
          </cell>
          <cell r="B482" t="str">
            <v>51</v>
          </cell>
        </row>
        <row r="483">
          <cell r="A483" t="str">
            <v>ARROND: AGONGOINTO</v>
          </cell>
          <cell r="B483" t="str">
            <v>01</v>
          </cell>
        </row>
        <row r="484">
          <cell r="A484" t="str">
            <v>ARROND: AVOGBANA</v>
          </cell>
          <cell r="B484" t="str">
            <v>02</v>
          </cell>
        </row>
        <row r="485">
          <cell r="A485" t="str">
            <v>ARROND: GNIDJAZOUN</v>
          </cell>
          <cell r="B485" t="str">
            <v>03</v>
          </cell>
        </row>
        <row r="486">
          <cell r="A486" t="str">
            <v>ARROND: LISSEZOUN</v>
          </cell>
          <cell r="B486" t="str">
            <v>04</v>
          </cell>
        </row>
        <row r="487">
          <cell r="A487" t="str">
            <v>ARROND: OUASSAHO</v>
          </cell>
          <cell r="B487" t="str">
            <v>05</v>
          </cell>
        </row>
        <row r="488">
          <cell r="A488" t="str">
            <v>ARROND: PASSAGON</v>
          </cell>
          <cell r="B488" t="str">
            <v>06</v>
          </cell>
        </row>
        <row r="489">
          <cell r="A489" t="str">
            <v>ARROND: SACLO</v>
          </cell>
          <cell r="B489" t="str">
            <v>07</v>
          </cell>
        </row>
        <row r="490">
          <cell r="A490" t="str">
            <v>ARROND: SODOHOME</v>
          </cell>
          <cell r="B490" t="str">
            <v>08</v>
          </cell>
        </row>
        <row r="491">
          <cell r="A491" t="str">
            <v>ARROND: BOHICON I</v>
          </cell>
          <cell r="B491" t="str">
            <v>51</v>
          </cell>
        </row>
        <row r="492">
          <cell r="A492" t="str">
            <v>ARROND: BOHICON II</v>
          </cell>
          <cell r="B492" t="str">
            <v>52</v>
          </cell>
        </row>
        <row r="493">
          <cell r="A493" t="str">
            <v>ARROND: HOUEKO</v>
          </cell>
          <cell r="B493" t="str">
            <v>01</v>
          </cell>
        </row>
        <row r="494">
          <cell r="A494" t="str">
            <v>ARROND: ADOGBE</v>
          </cell>
          <cell r="B494" t="str">
            <v>51</v>
          </cell>
        </row>
        <row r="495">
          <cell r="A495" t="str">
            <v>ARROND: GOUNLI</v>
          </cell>
          <cell r="B495" t="str">
            <v>52</v>
          </cell>
        </row>
        <row r="496">
          <cell r="A496" t="str">
            <v>ARROND: HOUEN-HOUNSO</v>
          </cell>
          <cell r="B496" t="str">
            <v>53</v>
          </cell>
        </row>
        <row r="497">
          <cell r="A497" t="str">
            <v>ARROND: LAINTA-COGBE</v>
          </cell>
          <cell r="B497" t="str">
            <v>54</v>
          </cell>
        </row>
        <row r="498">
          <cell r="A498" t="str">
            <v>ARROND: NAOGON</v>
          </cell>
          <cell r="B498" t="str">
            <v>55</v>
          </cell>
        </row>
        <row r="499">
          <cell r="A499" t="str">
            <v>ARROND: SOLI</v>
          </cell>
          <cell r="B499" t="str">
            <v>56</v>
          </cell>
        </row>
        <row r="500">
          <cell r="A500" t="str">
            <v>ARROND: ZOGBA</v>
          </cell>
          <cell r="B500" t="str">
            <v>57</v>
          </cell>
        </row>
        <row r="501">
          <cell r="A501" t="str">
            <v>ARROND: AGONDJI</v>
          </cell>
          <cell r="B501" t="str">
            <v>01</v>
          </cell>
        </row>
        <row r="502">
          <cell r="A502" t="str">
            <v>ARROND: AGOUNA</v>
          </cell>
          <cell r="B502" t="str">
            <v>02</v>
          </cell>
        </row>
        <row r="503">
          <cell r="A503" t="str">
            <v>ARROND: DAN</v>
          </cell>
          <cell r="B503" t="str">
            <v>03</v>
          </cell>
        </row>
        <row r="504">
          <cell r="A504" t="str">
            <v>ARROND: DOHOUIME</v>
          </cell>
          <cell r="B504" t="str">
            <v>04</v>
          </cell>
        </row>
        <row r="505">
          <cell r="A505" t="str">
            <v>ARROND: GOBE</v>
          </cell>
          <cell r="B505" t="str">
            <v>05</v>
          </cell>
        </row>
        <row r="506">
          <cell r="A506" t="str">
            <v>ARROND: OUNGBEGAME</v>
          </cell>
          <cell r="B506" t="str">
            <v>06</v>
          </cell>
        </row>
        <row r="507">
          <cell r="A507" t="str">
            <v>ARROND: MONSOUROU</v>
          </cell>
          <cell r="B507" t="str">
            <v>07</v>
          </cell>
        </row>
        <row r="508">
          <cell r="A508" t="str">
            <v>ARROND: MOUGNON</v>
          </cell>
          <cell r="B508" t="str">
            <v>08</v>
          </cell>
        </row>
        <row r="509">
          <cell r="A509" t="str">
            <v>ARROND: OUTO</v>
          </cell>
          <cell r="B509" t="str">
            <v>09</v>
          </cell>
        </row>
        <row r="510">
          <cell r="A510" t="str">
            <v>ARROND: SETTO</v>
          </cell>
          <cell r="B510" t="str">
            <v>10</v>
          </cell>
        </row>
        <row r="511">
          <cell r="A511" t="str">
            <v>ARROND: ZOUKON</v>
          </cell>
          <cell r="B511" t="str">
            <v>11</v>
          </cell>
        </row>
        <row r="512">
          <cell r="A512" t="str">
            <v>ARROND: DJIDJA</v>
          </cell>
          <cell r="B512" t="str">
            <v>51</v>
          </cell>
        </row>
        <row r="513">
          <cell r="A513" t="str">
            <v>ARROND: DASSO</v>
          </cell>
          <cell r="B513" t="str">
            <v>01</v>
          </cell>
        </row>
        <row r="514">
          <cell r="A514" t="str">
            <v>ARROND: SAGON</v>
          </cell>
          <cell r="B514" t="str">
            <v>02</v>
          </cell>
        </row>
        <row r="515">
          <cell r="A515" t="str">
            <v>ARROND: TOHOUE</v>
          </cell>
          <cell r="B515" t="str">
            <v>03</v>
          </cell>
        </row>
        <row r="516">
          <cell r="A516" t="str">
            <v>ARROND: OUINHI</v>
          </cell>
          <cell r="B516" t="str">
            <v>51</v>
          </cell>
        </row>
        <row r="517">
          <cell r="A517" t="str">
            <v>ARROND: AGONLI-HOUEGBO</v>
          </cell>
          <cell r="B517" t="str">
            <v>01</v>
          </cell>
        </row>
        <row r="518">
          <cell r="A518" t="str">
            <v>ARROND: BANAME</v>
          </cell>
          <cell r="B518" t="str">
            <v>02</v>
          </cell>
        </row>
        <row r="519">
          <cell r="A519" t="str">
            <v>ARROND: DON-TAN</v>
          </cell>
          <cell r="B519" t="str">
            <v>03</v>
          </cell>
        </row>
        <row r="520">
          <cell r="A520" t="str">
            <v>ARROND: DOVI</v>
          </cell>
          <cell r="B520" t="str">
            <v>04</v>
          </cell>
        </row>
        <row r="521">
          <cell r="A521" t="str">
            <v>ARROND: KPEDEKPO</v>
          </cell>
          <cell r="B521" t="str">
            <v>05</v>
          </cell>
        </row>
        <row r="522">
          <cell r="A522" t="str">
            <v>ARROND: ZAGNANADO</v>
          </cell>
          <cell r="B522" t="str">
            <v>51</v>
          </cell>
        </row>
        <row r="523">
          <cell r="A523" t="str">
            <v>ARROND: ALLAHE</v>
          </cell>
          <cell r="B523" t="str">
            <v>01</v>
          </cell>
        </row>
        <row r="524">
          <cell r="A524" t="str">
            <v>ARROND: ASSALIN</v>
          </cell>
          <cell r="B524" t="str">
            <v>02</v>
          </cell>
        </row>
        <row r="525">
          <cell r="A525" t="str">
            <v>ARROND: HOUNGOMEY</v>
          </cell>
          <cell r="B525" t="str">
            <v>03</v>
          </cell>
        </row>
        <row r="526">
          <cell r="A526" t="str">
            <v>ARROND: KPAKPAME</v>
          </cell>
          <cell r="B526" t="str">
            <v>04</v>
          </cell>
        </row>
        <row r="527">
          <cell r="A527" t="str">
            <v>ARROND: KPOZOUN</v>
          </cell>
          <cell r="B527" t="str">
            <v>05</v>
          </cell>
        </row>
        <row r="528">
          <cell r="A528" t="str">
            <v>ARROND: ZA-TANTA</v>
          </cell>
          <cell r="B528" t="str">
            <v>06</v>
          </cell>
        </row>
        <row r="529">
          <cell r="A529" t="str">
            <v>ARROND: ZEKO</v>
          </cell>
          <cell r="B529" t="str">
            <v>07</v>
          </cell>
        </row>
        <row r="530">
          <cell r="A530" t="str">
            <v>ARROND: ZA-KPOTA</v>
          </cell>
          <cell r="B530" t="str">
            <v>51</v>
          </cell>
        </row>
        <row r="531">
          <cell r="A531" t="str">
            <v>ARROND: AKIZA</v>
          </cell>
          <cell r="B531" t="str">
            <v>01</v>
          </cell>
        </row>
        <row r="532">
          <cell r="A532" t="str">
            <v>ARROND: AVLAME</v>
          </cell>
          <cell r="B532" t="str">
            <v>02</v>
          </cell>
        </row>
        <row r="533">
          <cell r="A533" t="str">
            <v>ARROND: CANA I</v>
          </cell>
          <cell r="B533" t="str">
            <v>03</v>
          </cell>
        </row>
        <row r="534">
          <cell r="A534" t="str">
            <v>ARROND: CANA II</v>
          </cell>
          <cell r="B534" t="str">
            <v>04</v>
          </cell>
        </row>
        <row r="535">
          <cell r="A535" t="str">
            <v>ARROND: DOME</v>
          </cell>
          <cell r="B535" t="str">
            <v>05</v>
          </cell>
        </row>
        <row r="536">
          <cell r="A536" t="str">
            <v>ARROND: KOUSSOUKPA</v>
          </cell>
          <cell r="B536" t="str">
            <v>06</v>
          </cell>
        </row>
        <row r="537">
          <cell r="A537" t="str">
            <v>ARROND: KPOKISSA</v>
          </cell>
          <cell r="B537" t="str">
            <v>07</v>
          </cell>
        </row>
        <row r="538">
          <cell r="A538" t="str">
            <v>ARROND: MASSI</v>
          </cell>
          <cell r="B538" t="str">
            <v>08</v>
          </cell>
        </row>
        <row r="539">
          <cell r="A539" t="str">
            <v>ARROND: TANWE-HESSOU</v>
          </cell>
          <cell r="B539" t="str">
            <v>09</v>
          </cell>
        </row>
        <row r="540">
          <cell r="A540" t="str">
            <v>ARROND: ZOUKOU</v>
          </cell>
          <cell r="B540" t="str">
            <v>10</v>
          </cell>
        </row>
        <row r="541">
          <cell r="A541" t="str">
            <v>ARROND: ZOGBODOMEY</v>
          </cell>
          <cell r="B541" t="str">
            <v>51</v>
          </cell>
        </row>
      </sheetData>
      <sheetData sheetId="2" refreshError="1">
        <row r="1">
          <cell r="A1" t="str">
            <v>Département</v>
          </cell>
          <cell r="B1" t="str">
            <v>Code</v>
          </cell>
        </row>
        <row r="2">
          <cell r="A2" t="str">
            <v>DEP: ALIBORI</v>
          </cell>
          <cell r="B2">
            <v>1</v>
          </cell>
        </row>
        <row r="3">
          <cell r="A3" t="str">
            <v>DEP: ATACORA</v>
          </cell>
          <cell r="B3">
            <v>2</v>
          </cell>
        </row>
        <row r="4">
          <cell r="A4" t="str">
            <v>DEP: ATLANTIQUE</v>
          </cell>
          <cell r="B4">
            <v>3</v>
          </cell>
        </row>
        <row r="5">
          <cell r="A5" t="str">
            <v>DEP: BORGOU</v>
          </cell>
          <cell r="B5">
            <v>4</v>
          </cell>
        </row>
        <row r="6">
          <cell r="A6" t="str">
            <v>DEP: COLLINES</v>
          </cell>
          <cell r="B6">
            <v>5</v>
          </cell>
        </row>
        <row r="7">
          <cell r="A7" t="str">
            <v>DEP: COUFFO</v>
          </cell>
          <cell r="B7">
            <v>6</v>
          </cell>
        </row>
        <row r="8">
          <cell r="A8" t="str">
            <v>DEP: DONGA</v>
          </cell>
          <cell r="B8">
            <v>7</v>
          </cell>
        </row>
        <row r="9">
          <cell r="A9" t="str">
            <v>DEP: LITTORAL</v>
          </cell>
          <cell r="B9">
            <v>8</v>
          </cell>
        </row>
        <row r="10">
          <cell r="A10" t="str">
            <v>DEP: MONO</v>
          </cell>
          <cell r="B10">
            <v>9</v>
          </cell>
        </row>
        <row r="11">
          <cell r="A11" t="str">
            <v>DEP: OUEME</v>
          </cell>
          <cell r="B11">
            <v>10</v>
          </cell>
        </row>
        <row r="12">
          <cell r="A12" t="str">
            <v>DEP: PLATEAU</v>
          </cell>
          <cell r="B12">
            <v>11</v>
          </cell>
        </row>
        <row r="13">
          <cell r="A13" t="str">
            <v>DEP: ZOU</v>
          </cell>
          <cell r="B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7"/>
  <sheetViews>
    <sheetView workbookViewId="0">
      <selection sqref="A1:XFD1048576"/>
    </sheetView>
  </sheetViews>
  <sheetFormatPr baseColWidth="10" defaultRowHeight="12.75"/>
  <cols>
    <col min="1" max="1" width="10.85546875" style="9" customWidth="1"/>
    <col min="2" max="2" width="19.7109375" style="10" customWidth="1"/>
    <col min="3" max="3" width="8.5703125" style="7" customWidth="1"/>
    <col min="4" max="4" width="24" style="7" customWidth="1"/>
    <col min="5" max="5" width="11.42578125" style="7"/>
    <col min="6" max="6" width="30.28515625" style="11" customWidth="1"/>
    <col min="7" max="7" width="11.42578125" style="7"/>
    <col min="8" max="8" width="27" style="7" customWidth="1"/>
    <col min="9" max="9" width="13" style="7" customWidth="1"/>
    <col min="10" max="10" width="13.7109375" style="7" customWidth="1"/>
    <col min="11" max="16384" width="11.42578125" style="7"/>
  </cols>
  <sheetData>
    <row r="1" spans="1:13" s="5" customFormat="1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 spans="1:13">
      <c r="A2" s="6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>
        <v>33</v>
      </c>
      <c r="K2" s="6">
        <v>37</v>
      </c>
      <c r="L2" s="6">
        <v>70</v>
      </c>
      <c r="M2" s="6">
        <v>0.58823529411764708</v>
      </c>
    </row>
    <row r="3" spans="1:13">
      <c r="A3" s="6" t="s">
        <v>22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23</v>
      </c>
      <c r="I3" s="6" t="s">
        <v>21</v>
      </c>
      <c r="J3" s="6">
        <v>107</v>
      </c>
      <c r="K3" s="6">
        <v>90</v>
      </c>
      <c r="L3" s="6">
        <v>197</v>
      </c>
      <c r="M3" s="6">
        <v>0.58823529411764708</v>
      </c>
    </row>
    <row r="4" spans="1:13">
      <c r="A4" s="6" t="s">
        <v>24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25</v>
      </c>
      <c r="I4" s="6" t="s">
        <v>21</v>
      </c>
      <c r="J4" s="6">
        <v>92</v>
      </c>
      <c r="K4" s="6">
        <v>91</v>
      </c>
      <c r="L4" s="6">
        <v>183</v>
      </c>
      <c r="M4" s="6">
        <v>0.58823529411764708</v>
      </c>
    </row>
    <row r="5" spans="1:13">
      <c r="A5" s="6" t="s">
        <v>26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27</v>
      </c>
      <c r="G5" s="6" t="s">
        <v>15</v>
      </c>
      <c r="H5" s="6" t="s">
        <v>28</v>
      </c>
      <c r="I5" s="6" t="s">
        <v>21</v>
      </c>
      <c r="J5" s="6">
        <v>64</v>
      </c>
      <c r="K5" s="6">
        <v>47</v>
      </c>
      <c r="L5" s="6">
        <v>111</v>
      </c>
      <c r="M5" s="6">
        <v>0.58823529411764708</v>
      </c>
    </row>
    <row r="6" spans="1:13">
      <c r="A6" s="6" t="s">
        <v>29</v>
      </c>
      <c r="B6" s="6" t="s">
        <v>14</v>
      </c>
      <c r="C6" s="6">
        <f>VLOOKUP(B6,[1]Feuil1!$A$1:$B$13,2,FALSE)</f>
        <v>1</v>
      </c>
      <c r="D6" s="6" t="s">
        <v>16</v>
      </c>
      <c r="E6" s="6" t="str">
        <f>VLOOKUP(D6,[1]COM!$A$1:$B$79,2,FALSE)</f>
        <v>1</v>
      </c>
      <c r="F6" s="6" t="s">
        <v>27</v>
      </c>
      <c r="G6" s="6" t="str">
        <f>VLOOKUP(F6,[1]ARR!$A$1:$B$541,2,FALSE)</f>
        <v>01</v>
      </c>
      <c r="H6" s="6" t="s">
        <v>30</v>
      </c>
      <c r="I6" s="6" t="s">
        <v>31</v>
      </c>
      <c r="J6" s="6">
        <v>89</v>
      </c>
      <c r="K6" s="6">
        <v>58</v>
      </c>
      <c r="L6" s="6">
        <f t="shared" ref="L6:L29" si="0">J6+K6</f>
        <v>147</v>
      </c>
      <c r="M6" s="6"/>
    </row>
    <row r="7" spans="1:13">
      <c r="A7" s="6" t="s">
        <v>32</v>
      </c>
      <c r="B7" s="6" t="s">
        <v>14</v>
      </c>
      <c r="C7" s="6">
        <f>VLOOKUP(B7,[1]Feuil1!$A$1:$B$13,2,FALSE)</f>
        <v>1</v>
      </c>
      <c r="D7" s="6" t="s">
        <v>16</v>
      </c>
      <c r="E7" s="6" t="str">
        <f>VLOOKUP(D7,[1]COM!$A$1:$B$79,2,FALSE)</f>
        <v>1</v>
      </c>
      <c r="F7" s="6" t="s">
        <v>27</v>
      </c>
      <c r="G7" s="6" t="str">
        <f>VLOOKUP(F7,[1]ARR!$A$1:$B$541,2,FALSE)</f>
        <v>01</v>
      </c>
      <c r="H7" s="6" t="s">
        <v>33</v>
      </c>
      <c r="I7" s="6" t="s">
        <v>31</v>
      </c>
      <c r="J7" s="6">
        <v>113</v>
      </c>
      <c r="K7" s="6">
        <v>73</v>
      </c>
      <c r="L7" s="6">
        <f t="shared" si="0"/>
        <v>186</v>
      </c>
      <c r="M7" s="6"/>
    </row>
    <row r="8" spans="1:13">
      <c r="A8" s="6" t="s">
        <v>34</v>
      </c>
      <c r="B8" s="6" t="s">
        <v>14</v>
      </c>
      <c r="C8" s="6">
        <f>VLOOKUP(B8,[1]Feuil1!$A$1:$B$13,2,FALSE)</f>
        <v>1</v>
      </c>
      <c r="D8" s="6" t="s">
        <v>16</v>
      </c>
      <c r="E8" s="6" t="str">
        <f>VLOOKUP(D8,[1]COM!$A$1:$B$79,2,FALSE)</f>
        <v>1</v>
      </c>
      <c r="F8" s="6" t="s">
        <v>27</v>
      </c>
      <c r="G8" s="6" t="str">
        <f>VLOOKUP(F8,[1]ARR!$A$1:$B$541,2,FALSE)</f>
        <v>01</v>
      </c>
      <c r="H8" s="6" t="s">
        <v>35</v>
      </c>
      <c r="I8" s="6" t="s">
        <v>31</v>
      </c>
      <c r="J8" s="6">
        <v>105</v>
      </c>
      <c r="K8" s="6">
        <v>77</v>
      </c>
      <c r="L8" s="6">
        <f t="shared" si="0"/>
        <v>182</v>
      </c>
      <c r="M8" s="6"/>
    </row>
    <row r="9" spans="1:13">
      <c r="A9" s="6" t="s">
        <v>36</v>
      </c>
      <c r="B9" s="6" t="s">
        <v>14</v>
      </c>
      <c r="C9" s="6">
        <f>VLOOKUP(B9,[1]Feuil1!$A$1:$B$13,2,FALSE)</f>
        <v>1</v>
      </c>
      <c r="D9" s="6" t="s">
        <v>16</v>
      </c>
      <c r="E9" s="6" t="str">
        <f>VLOOKUP(D9,[1]COM!$A$1:$B$79,2,FALSE)</f>
        <v>1</v>
      </c>
      <c r="F9" s="6" t="s">
        <v>27</v>
      </c>
      <c r="G9" s="6" t="str">
        <f>VLOOKUP(F9,[1]ARR!$A$1:$B$541,2,FALSE)</f>
        <v>01</v>
      </c>
      <c r="H9" s="6" t="s">
        <v>37</v>
      </c>
      <c r="I9" s="6" t="s">
        <v>31</v>
      </c>
      <c r="J9" s="6">
        <v>95</v>
      </c>
      <c r="K9" s="6">
        <v>43</v>
      </c>
      <c r="L9" s="6">
        <f t="shared" si="0"/>
        <v>138</v>
      </c>
      <c r="M9" s="6"/>
    </row>
    <row r="10" spans="1:13">
      <c r="A10" s="6" t="s">
        <v>38</v>
      </c>
      <c r="B10" s="6" t="s">
        <v>14</v>
      </c>
      <c r="C10" s="6">
        <f>VLOOKUP(B10,[1]Feuil1!$A$1:$B$13,2,FALSE)</f>
        <v>1</v>
      </c>
      <c r="D10" s="6" t="s">
        <v>16</v>
      </c>
      <c r="E10" s="6" t="str">
        <f>VLOOKUP(D10,[1]COM!$A$1:$B$79,2,FALSE)</f>
        <v>1</v>
      </c>
      <c r="F10" s="6" t="s">
        <v>27</v>
      </c>
      <c r="G10" s="6" t="str">
        <f>VLOOKUP(F10,[1]ARR!$A$1:$B$541,2,FALSE)</f>
        <v>01</v>
      </c>
      <c r="H10" s="6" t="s">
        <v>39</v>
      </c>
      <c r="I10" s="6" t="s">
        <v>31</v>
      </c>
      <c r="J10" s="6">
        <v>103</v>
      </c>
      <c r="K10" s="6">
        <v>74</v>
      </c>
      <c r="L10" s="6">
        <f t="shared" si="0"/>
        <v>177</v>
      </c>
      <c r="M10" s="6"/>
    </row>
    <row r="11" spans="1:13">
      <c r="A11" s="6" t="s">
        <v>40</v>
      </c>
      <c r="B11" s="6" t="s">
        <v>14</v>
      </c>
      <c r="C11" s="6">
        <f>VLOOKUP(B11,[1]Feuil1!$A$1:$B$13,2,FALSE)</f>
        <v>1</v>
      </c>
      <c r="D11" s="6" t="s">
        <v>16</v>
      </c>
      <c r="E11" s="6" t="str">
        <f>VLOOKUP(D11,[1]COM!$A$1:$B$79,2,FALSE)</f>
        <v>1</v>
      </c>
      <c r="F11" s="6" t="s">
        <v>27</v>
      </c>
      <c r="G11" s="6" t="str">
        <f>VLOOKUP(F11,[1]ARR!$A$1:$B$541,2,FALSE)</f>
        <v>01</v>
      </c>
      <c r="H11" s="6" t="s">
        <v>41</v>
      </c>
      <c r="I11" s="6" t="s">
        <v>31</v>
      </c>
      <c r="J11" s="6">
        <v>123</v>
      </c>
      <c r="K11" s="6">
        <v>103</v>
      </c>
      <c r="L11" s="6">
        <f t="shared" si="0"/>
        <v>226</v>
      </c>
      <c r="M11" s="6"/>
    </row>
    <row r="12" spans="1:13">
      <c r="A12" s="6" t="s">
        <v>42</v>
      </c>
      <c r="B12" s="6" t="s">
        <v>14</v>
      </c>
      <c r="C12" s="6">
        <f>VLOOKUP(B12,[1]Feuil1!$A$1:$B$13,2,FALSE)</f>
        <v>1</v>
      </c>
      <c r="D12" s="6" t="s">
        <v>16</v>
      </c>
      <c r="E12" s="6" t="str">
        <f>VLOOKUP(D12,[1]COM!$A$1:$B$79,2,FALSE)</f>
        <v>1</v>
      </c>
      <c r="F12" s="6" t="s">
        <v>27</v>
      </c>
      <c r="G12" s="6" t="str">
        <f>VLOOKUP(F12,[1]ARR!$A$1:$B$541,2,FALSE)</f>
        <v>01</v>
      </c>
      <c r="H12" s="6" t="s">
        <v>43</v>
      </c>
      <c r="I12" s="6" t="s">
        <v>31</v>
      </c>
      <c r="J12" s="6">
        <v>57</v>
      </c>
      <c r="K12" s="6">
        <v>28</v>
      </c>
      <c r="L12" s="6">
        <f t="shared" si="0"/>
        <v>85</v>
      </c>
      <c r="M12" s="6"/>
    </row>
    <row r="13" spans="1:13">
      <c r="A13" s="6" t="s">
        <v>44</v>
      </c>
      <c r="B13" s="6" t="s">
        <v>14</v>
      </c>
      <c r="C13" s="6">
        <f>VLOOKUP(B13,[1]Feuil1!$A$1:$B$13,2,FALSE)</f>
        <v>1</v>
      </c>
      <c r="D13" s="6" t="s">
        <v>16</v>
      </c>
      <c r="E13" s="6" t="str">
        <f>VLOOKUP(D13,[1]COM!$A$1:$B$79,2,FALSE)</f>
        <v>1</v>
      </c>
      <c r="F13" s="6" t="s">
        <v>27</v>
      </c>
      <c r="G13" s="6" t="str">
        <f>VLOOKUP(F13,[1]ARR!$A$1:$B$541,2,FALSE)</f>
        <v>01</v>
      </c>
      <c r="H13" s="6" t="s">
        <v>45</v>
      </c>
      <c r="I13" s="6" t="s">
        <v>31</v>
      </c>
      <c r="J13" s="6">
        <v>98</v>
      </c>
      <c r="K13" s="6">
        <v>56</v>
      </c>
      <c r="L13" s="6">
        <f t="shared" si="0"/>
        <v>154</v>
      </c>
      <c r="M13" s="6"/>
    </row>
    <row r="14" spans="1:13">
      <c r="A14" s="6" t="s">
        <v>46</v>
      </c>
      <c r="B14" s="6" t="s">
        <v>14</v>
      </c>
      <c r="C14" s="6">
        <f>VLOOKUP(B14,[1]Feuil1!$A$1:$B$13,2,FALSE)</f>
        <v>1</v>
      </c>
      <c r="D14" s="6" t="s">
        <v>16</v>
      </c>
      <c r="E14" s="6" t="str">
        <f>VLOOKUP(D14,[1]COM!$A$1:$B$79,2,FALSE)</f>
        <v>1</v>
      </c>
      <c r="F14" s="6" t="s">
        <v>27</v>
      </c>
      <c r="G14" s="6" t="str">
        <f>VLOOKUP(F14,[1]ARR!$A$1:$B$541,2,FALSE)</f>
        <v>01</v>
      </c>
      <c r="H14" s="6" t="s">
        <v>47</v>
      </c>
      <c r="I14" s="6" t="s">
        <v>31</v>
      </c>
      <c r="J14" s="6">
        <v>43</v>
      </c>
      <c r="K14" s="6">
        <v>36</v>
      </c>
      <c r="L14" s="6">
        <f t="shared" si="0"/>
        <v>79</v>
      </c>
      <c r="M14" s="6"/>
    </row>
    <row r="15" spans="1:13">
      <c r="A15" s="6" t="s">
        <v>48</v>
      </c>
      <c r="B15" s="6" t="s">
        <v>14</v>
      </c>
      <c r="C15" s="6">
        <f>VLOOKUP(B15,[1]Feuil1!$A$1:$B$13,2,FALSE)</f>
        <v>1</v>
      </c>
      <c r="D15" s="6" t="s">
        <v>16</v>
      </c>
      <c r="E15" s="6" t="str">
        <f>VLOOKUP(D15,[1]COM!$A$1:$B$79,2,FALSE)</f>
        <v>1</v>
      </c>
      <c r="F15" s="6" t="s">
        <v>27</v>
      </c>
      <c r="G15" s="6" t="str">
        <f>VLOOKUP(F15,[1]ARR!$A$1:$B$541,2,FALSE)</f>
        <v>01</v>
      </c>
      <c r="H15" s="6" t="s">
        <v>49</v>
      </c>
      <c r="I15" s="6" t="s">
        <v>31</v>
      </c>
      <c r="J15" s="6">
        <v>33</v>
      </c>
      <c r="K15" s="6">
        <v>28</v>
      </c>
      <c r="L15" s="6">
        <f t="shared" si="0"/>
        <v>61</v>
      </c>
      <c r="M15" s="6"/>
    </row>
    <row r="16" spans="1:13">
      <c r="A16" s="6" t="s">
        <v>50</v>
      </c>
      <c r="B16" s="6" t="s">
        <v>14</v>
      </c>
      <c r="C16" s="6">
        <f>VLOOKUP(B16,[1]Feuil1!$A$1:$B$13,2,FALSE)</f>
        <v>1</v>
      </c>
      <c r="D16" s="6" t="s">
        <v>16</v>
      </c>
      <c r="E16" s="6" t="str">
        <f>VLOOKUP(D16,[1]COM!$A$1:$B$79,2,FALSE)</f>
        <v>1</v>
      </c>
      <c r="F16" s="6" t="s">
        <v>27</v>
      </c>
      <c r="G16" s="6" t="str">
        <f>VLOOKUP(F16,[1]ARR!$A$1:$B$541,2,FALSE)</f>
        <v>01</v>
      </c>
      <c r="H16" s="6" t="s">
        <v>51</v>
      </c>
      <c r="I16" s="6" t="s">
        <v>31</v>
      </c>
      <c r="J16" s="6">
        <v>255</v>
      </c>
      <c r="K16" s="6">
        <v>194</v>
      </c>
      <c r="L16" s="6">
        <f t="shared" si="0"/>
        <v>449</v>
      </c>
      <c r="M16" s="6"/>
    </row>
    <row r="17" spans="1:13">
      <c r="A17" s="6" t="s">
        <v>52</v>
      </c>
      <c r="B17" s="6" t="s">
        <v>14</v>
      </c>
      <c r="C17" s="6">
        <f>VLOOKUP(B17,[1]Feuil1!$A$1:$B$13,2,FALSE)</f>
        <v>1</v>
      </c>
      <c r="D17" s="6" t="s">
        <v>16</v>
      </c>
      <c r="E17" s="6" t="str">
        <f>VLOOKUP(D17,[1]COM!$A$1:$B$79,2,FALSE)</f>
        <v>1</v>
      </c>
      <c r="F17" s="6" t="s">
        <v>27</v>
      </c>
      <c r="G17" s="6" t="str">
        <f>VLOOKUP(F17,[1]ARR!$A$1:$B$541,2,FALSE)</f>
        <v>01</v>
      </c>
      <c r="H17" s="6" t="s">
        <v>53</v>
      </c>
      <c r="I17" s="6" t="s">
        <v>31</v>
      </c>
      <c r="J17" s="6">
        <v>220</v>
      </c>
      <c r="K17" s="6">
        <v>213</v>
      </c>
      <c r="L17" s="6">
        <f t="shared" si="0"/>
        <v>433</v>
      </c>
      <c r="M17" s="6"/>
    </row>
    <row r="18" spans="1:13">
      <c r="A18" s="6" t="s">
        <v>54</v>
      </c>
      <c r="B18" s="6" t="s">
        <v>14</v>
      </c>
      <c r="C18" s="6">
        <f>VLOOKUP(B18,[1]Feuil1!$A$1:$B$13,2,FALSE)</f>
        <v>1</v>
      </c>
      <c r="D18" s="6" t="s">
        <v>16</v>
      </c>
      <c r="E18" s="6" t="str">
        <f>VLOOKUP(D18,[1]COM!$A$1:$B$79,2,FALSE)</f>
        <v>1</v>
      </c>
      <c r="F18" s="6" t="s">
        <v>27</v>
      </c>
      <c r="G18" s="6" t="str">
        <f>VLOOKUP(F18,[1]ARR!$A$1:$B$541,2,FALSE)</f>
        <v>01</v>
      </c>
      <c r="H18" s="6" t="s">
        <v>55</v>
      </c>
      <c r="I18" s="6" t="s">
        <v>31</v>
      </c>
      <c r="J18" s="6">
        <v>258</v>
      </c>
      <c r="K18" s="6">
        <v>208</v>
      </c>
      <c r="L18" s="6">
        <f t="shared" si="0"/>
        <v>466</v>
      </c>
      <c r="M18" s="6"/>
    </row>
    <row r="19" spans="1:13">
      <c r="A19" s="6" t="s">
        <v>56</v>
      </c>
      <c r="B19" s="6" t="s">
        <v>14</v>
      </c>
      <c r="C19" s="6">
        <f>VLOOKUP(B19,[1]Feuil1!$A$1:$B$13,2,FALSE)</f>
        <v>1</v>
      </c>
      <c r="D19" s="6" t="s">
        <v>16</v>
      </c>
      <c r="E19" s="6" t="str">
        <f>VLOOKUP(D19,[1]COM!$A$1:$B$79,2,FALSE)</f>
        <v>1</v>
      </c>
      <c r="F19" s="6" t="s">
        <v>27</v>
      </c>
      <c r="G19" s="6" t="str">
        <f>VLOOKUP(F19,[1]ARR!$A$1:$B$541,2,FALSE)</f>
        <v>01</v>
      </c>
      <c r="H19" s="6" t="s">
        <v>57</v>
      </c>
      <c r="I19" s="6" t="s">
        <v>31</v>
      </c>
      <c r="J19" s="6">
        <v>74</v>
      </c>
      <c r="K19" s="6">
        <v>63</v>
      </c>
      <c r="L19" s="6">
        <f t="shared" si="0"/>
        <v>137</v>
      </c>
      <c r="M19" s="6"/>
    </row>
    <row r="20" spans="1:13">
      <c r="A20" s="6" t="s">
        <v>58</v>
      </c>
      <c r="B20" s="6" t="s">
        <v>14</v>
      </c>
      <c r="C20" s="6">
        <f>VLOOKUP(B20,[1]Feuil1!$A$1:$B$13,2,FALSE)</f>
        <v>1</v>
      </c>
      <c r="D20" s="6" t="s">
        <v>16</v>
      </c>
      <c r="E20" s="6" t="str">
        <f>VLOOKUP(D20,[1]COM!$A$1:$B$79,2,FALSE)</f>
        <v>1</v>
      </c>
      <c r="F20" s="6" t="s">
        <v>27</v>
      </c>
      <c r="G20" s="6" t="str">
        <f>VLOOKUP(F20,[1]ARR!$A$1:$B$541,2,FALSE)</f>
        <v>01</v>
      </c>
      <c r="H20" s="6" t="s">
        <v>59</v>
      </c>
      <c r="I20" s="6" t="s">
        <v>31</v>
      </c>
      <c r="J20" s="6">
        <v>73</v>
      </c>
      <c r="K20" s="6">
        <v>50</v>
      </c>
      <c r="L20" s="6">
        <f t="shared" si="0"/>
        <v>123</v>
      </c>
      <c r="M20" s="6"/>
    </row>
    <row r="21" spans="1:13">
      <c r="A21" s="6" t="s">
        <v>60</v>
      </c>
      <c r="B21" s="6" t="s">
        <v>14</v>
      </c>
      <c r="C21" s="6">
        <f>VLOOKUP(B21,[1]Feuil1!$A$1:$B$13,2,FALSE)</f>
        <v>1</v>
      </c>
      <c r="D21" s="6" t="s">
        <v>16</v>
      </c>
      <c r="E21" s="6" t="str">
        <f>VLOOKUP(D21,[1]COM!$A$1:$B$79,2,FALSE)</f>
        <v>1</v>
      </c>
      <c r="F21" s="6" t="s">
        <v>27</v>
      </c>
      <c r="G21" s="6" t="str">
        <f>VLOOKUP(F21,[1]ARR!$A$1:$B$541,2,FALSE)</f>
        <v>01</v>
      </c>
      <c r="H21" s="6" t="s">
        <v>61</v>
      </c>
      <c r="I21" s="6" t="s">
        <v>31</v>
      </c>
      <c r="J21" s="6">
        <v>55</v>
      </c>
      <c r="K21" s="6">
        <v>52</v>
      </c>
      <c r="L21" s="6">
        <f t="shared" si="0"/>
        <v>107</v>
      </c>
      <c r="M21" s="6"/>
    </row>
    <row r="22" spans="1:13">
      <c r="A22" s="6" t="s">
        <v>62</v>
      </c>
      <c r="B22" s="6" t="s">
        <v>14</v>
      </c>
      <c r="C22" s="6">
        <f>VLOOKUP(B22,[1]Feuil1!$A$1:$B$13,2,FALSE)</f>
        <v>1</v>
      </c>
      <c r="D22" s="6" t="s">
        <v>16</v>
      </c>
      <c r="E22" s="6" t="str">
        <f>VLOOKUP(D22,[1]COM!$A$1:$B$79,2,FALSE)</f>
        <v>1</v>
      </c>
      <c r="F22" s="6" t="s">
        <v>27</v>
      </c>
      <c r="G22" s="6" t="str">
        <f>VLOOKUP(F22,[1]ARR!$A$1:$B$541,2,FALSE)</f>
        <v>01</v>
      </c>
      <c r="H22" s="6" t="s">
        <v>63</v>
      </c>
      <c r="I22" s="6" t="s">
        <v>31</v>
      </c>
      <c r="J22" s="6">
        <v>56</v>
      </c>
      <c r="K22" s="6">
        <v>33</v>
      </c>
      <c r="L22" s="6">
        <f t="shared" si="0"/>
        <v>89</v>
      </c>
      <c r="M22" s="6"/>
    </row>
    <row r="23" spans="1:13">
      <c r="A23" s="6" t="s">
        <v>64</v>
      </c>
      <c r="B23" s="6" t="s">
        <v>14</v>
      </c>
      <c r="C23" s="6">
        <f>VLOOKUP(B23,[1]Feuil1!$A$1:$B$13,2,FALSE)</f>
        <v>1</v>
      </c>
      <c r="D23" s="6" t="s">
        <v>16</v>
      </c>
      <c r="E23" s="6" t="str">
        <f>VLOOKUP(D23,[1]COM!$A$1:$B$79,2,FALSE)</f>
        <v>1</v>
      </c>
      <c r="F23" s="6" t="s">
        <v>27</v>
      </c>
      <c r="G23" s="6" t="str">
        <f>VLOOKUP(F23,[1]ARR!$A$1:$B$541,2,FALSE)</f>
        <v>01</v>
      </c>
      <c r="H23" s="6" t="s">
        <v>65</v>
      </c>
      <c r="I23" s="6" t="s">
        <v>31</v>
      </c>
      <c r="J23" s="6">
        <v>93</v>
      </c>
      <c r="K23" s="6">
        <v>55</v>
      </c>
      <c r="L23" s="6">
        <f t="shared" si="0"/>
        <v>148</v>
      </c>
      <c r="M23" s="6"/>
    </row>
    <row r="24" spans="1:13">
      <c r="A24" s="6" t="s">
        <v>66</v>
      </c>
      <c r="B24" s="6" t="s">
        <v>14</v>
      </c>
      <c r="C24" s="6">
        <f>VLOOKUP(B24,[1]Feuil1!$A$1:$B$13,2,FALSE)</f>
        <v>1</v>
      </c>
      <c r="D24" s="6" t="s">
        <v>16</v>
      </c>
      <c r="E24" s="6" t="str">
        <f>VLOOKUP(D24,[1]COM!$A$1:$B$79,2,FALSE)</f>
        <v>1</v>
      </c>
      <c r="F24" s="6" t="s">
        <v>27</v>
      </c>
      <c r="G24" s="6" t="str">
        <f>VLOOKUP(F24,[1]ARR!$A$1:$B$541,2,FALSE)</f>
        <v>01</v>
      </c>
      <c r="H24" s="6" t="s">
        <v>67</v>
      </c>
      <c r="I24" s="6" t="s">
        <v>31</v>
      </c>
      <c r="J24" s="6">
        <v>60</v>
      </c>
      <c r="K24" s="6">
        <v>27</v>
      </c>
      <c r="L24" s="6">
        <f t="shared" si="0"/>
        <v>87</v>
      </c>
      <c r="M24" s="6"/>
    </row>
    <row r="25" spans="1:13">
      <c r="A25" s="6" t="s">
        <v>68</v>
      </c>
      <c r="B25" s="6" t="s">
        <v>14</v>
      </c>
      <c r="C25" s="6">
        <f>VLOOKUP(B25,[1]Feuil1!$A$1:$B$13,2,FALSE)</f>
        <v>1</v>
      </c>
      <c r="D25" s="6" t="s">
        <v>16</v>
      </c>
      <c r="E25" s="6" t="str">
        <f>VLOOKUP(D25,[1]COM!$A$1:$B$79,2,FALSE)</f>
        <v>1</v>
      </c>
      <c r="F25" s="6" t="s">
        <v>27</v>
      </c>
      <c r="G25" s="6" t="str">
        <f>VLOOKUP(F25,[1]ARR!$A$1:$B$541,2,FALSE)</f>
        <v>01</v>
      </c>
      <c r="H25" s="6" t="s">
        <v>69</v>
      </c>
      <c r="I25" s="6" t="s">
        <v>31</v>
      </c>
      <c r="J25" s="6">
        <v>91</v>
      </c>
      <c r="K25" s="6">
        <v>63</v>
      </c>
      <c r="L25" s="6">
        <f t="shared" si="0"/>
        <v>154</v>
      </c>
      <c r="M25" s="6"/>
    </row>
    <row r="26" spans="1:13">
      <c r="A26" s="6" t="s">
        <v>70</v>
      </c>
      <c r="B26" s="6" t="s">
        <v>14</v>
      </c>
      <c r="C26" s="6">
        <f>VLOOKUP(B26,[1]Feuil1!$A$1:$B$13,2,FALSE)</f>
        <v>1</v>
      </c>
      <c r="D26" s="6" t="s">
        <v>16</v>
      </c>
      <c r="E26" s="6" t="str">
        <f>VLOOKUP(D26,[1]COM!$A$1:$B$79,2,FALSE)</f>
        <v>1</v>
      </c>
      <c r="F26" s="6" t="s">
        <v>27</v>
      </c>
      <c r="G26" s="6" t="str">
        <f>VLOOKUP(F26,[1]ARR!$A$1:$B$541,2,FALSE)</f>
        <v>01</v>
      </c>
      <c r="H26" s="6" t="s">
        <v>71</v>
      </c>
      <c r="I26" s="6" t="s">
        <v>31</v>
      </c>
      <c r="J26" s="6">
        <v>82</v>
      </c>
      <c r="K26" s="6">
        <v>51</v>
      </c>
      <c r="L26" s="6">
        <f t="shared" si="0"/>
        <v>133</v>
      </c>
      <c r="M26" s="6"/>
    </row>
    <row r="27" spans="1:13">
      <c r="A27" s="6" t="s">
        <v>72</v>
      </c>
      <c r="B27" s="6" t="s">
        <v>14</v>
      </c>
      <c r="C27" s="6">
        <f>VLOOKUP(B27,[1]Feuil1!$A$1:$B$13,2,FALSE)</f>
        <v>1</v>
      </c>
      <c r="D27" s="6" t="s">
        <v>16</v>
      </c>
      <c r="E27" s="6" t="str">
        <f>VLOOKUP(D27,[1]COM!$A$1:$B$79,2,FALSE)</f>
        <v>1</v>
      </c>
      <c r="F27" s="6" t="s">
        <v>27</v>
      </c>
      <c r="G27" s="6" t="str">
        <f>VLOOKUP(F27,[1]ARR!$A$1:$B$541,2,FALSE)</f>
        <v>01</v>
      </c>
      <c r="H27" s="6" t="s">
        <v>73</v>
      </c>
      <c r="I27" s="6" t="s">
        <v>31</v>
      </c>
      <c r="J27" s="6">
        <v>65</v>
      </c>
      <c r="K27" s="6">
        <v>50</v>
      </c>
      <c r="L27" s="6">
        <f t="shared" si="0"/>
        <v>115</v>
      </c>
      <c r="M27" s="6"/>
    </row>
    <row r="28" spans="1:13">
      <c r="A28" s="6" t="s">
        <v>74</v>
      </c>
      <c r="B28" s="6" t="s">
        <v>14</v>
      </c>
      <c r="C28" s="6">
        <f>VLOOKUP(B28,[1]Feuil1!$A$1:$B$13,2,FALSE)</f>
        <v>1</v>
      </c>
      <c r="D28" s="6" t="s">
        <v>16</v>
      </c>
      <c r="E28" s="6" t="str">
        <f>VLOOKUP(D28,[1]COM!$A$1:$B$79,2,FALSE)</f>
        <v>1</v>
      </c>
      <c r="F28" s="6" t="s">
        <v>27</v>
      </c>
      <c r="G28" s="6" t="str">
        <f>VLOOKUP(F28,[1]ARR!$A$1:$B$541,2,FALSE)</f>
        <v>01</v>
      </c>
      <c r="H28" s="6" t="s">
        <v>75</v>
      </c>
      <c r="I28" s="6" t="s">
        <v>31</v>
      </c>
      <c r="J28" s="6">
        <v>32</v>
      </c>
      <c r="K28" s="6">
        <v>17</v>
      </c>
      <c r="L28" s="6">
        <f t="shared" si="0"/>
        <v>49</v>
      </c>
      <c r="M28" s="6"/>
    </row>
    <row r="29" spans="1:13">
      <c r="A29" s="6" t="s">
        <v>76</v>
      </c>
      <c r="B29" s="6" t="s">
        <v>14</v>
      </c>
      <c r="C29" s="6">
        <f>VLOOKUP(B29,[1]Feuil1!$A$1:$B$13,2,FALSE)</f>
        <v>1</v>
      </c>
      <c r="D29" s="6" t="s">
        <v>16</v>
      </c>
      <c r="E29" s="6" t="str">
        <f>VLOOKUP(D29,[1]COM!$A$1:$B$79,2,FALSE)</f>
        <v>1</v>
      </c>
      <c r="F29" s="6" t="s">
        <v>27</v>
      </c>
      <c r="G29" s="6" t="str">
        <f>VLOOKUP(F29,[1]ARR!$A$1:$B$541,2,FALSE)</f>
        <v>01</v>
      </c>
      <c r="H29" s="6" t="s">
        <v>77</v>
      </c>
      <c r="I29" s="6" t="s">
        <v>31</v>
      </c>
      <c r="J29" s="6">
        <v>138</v>
      </c>
      <c r="K29" s="6">
        <v>112</v>
      </c>
      <c r="L29" s="6">
        <f t="shared" si="0"/>
        <v>250</v>
      </c>
      <c r="M29" s="6"/>
    </row>
    <row r="30" spans="1:13">
      <c r="A30" s="6" t="s">
        <v>78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79</v>
      </c>
      <c r="G30" s="6" t="s">
        <v>80</v>
      </c>
      <c r="H30" s="6" t="s">
        <v>81</v>
      </c>
      <c r="I30" s="6" t="s">
        <v>21</v>
      </c>
      <c r="J30" s="6">
        <v>52</v>
      </c>
      <c r="K30" s="6">
        <v>48</v>
      </c>
      <c r="L30" s="6">
        <v>100</v>
      </c>
      <c r="M30" s="6">
        <v>0.58823529411764708</v>
      </c>
    </row>
    <row r="31" spans="1:13">
      <c r="A31" s="6" t="s">
        <v>82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79</v>
      </c>
      <c r="G31" s="6" t="s">
        <v>80</v>
      </c>
      <c r="H31" s="6" t="s">
        <v>83</v>
      </c>
      <c r="I31" s="6" t="s">
        <v>21</v>
      </c>
      <c r="J31" s="6">
        <v>90</v>
      </c>
      <c r="K31" s="6">
        <v>79</v>
      </c>
      <c r="L31" s="6">
        <v>169</v>
      </c>
      <c r="M31" s="6">
        <v>0.58823529411764708</v>
      </c>
    </row>
    <row r="32" spans="1:13">
      <c r="A32" s="6" t="s">
        <v>84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79</v>
      </c>
      <c r="G32" s="6" t="s">
        <v>80</v>
      </c>
      <c r="H32" s="6" t="s">
        <v>85</v>
      </c>
      <c r="I32" s="6" t="s">
        <v>21</v>
      </c>
      <c r="J32" s="6">
        <v>63</v>
      </c>
      <c r="K32" s="6">
        <v>31</v>
      </c>
      <c r="L32" s="6">
        <v>94</v>
      </c>
      <c r="M32" s="6">
        <v>0.58823529411764708</v>
      </c>
    </row>
    <row r="33" spans="1:13">
      <c r="A33" s="6" t="s">
        <v>86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87</v>
      </c>
      <c r="G33" s="6" t="s">
        <v>88</v>
      </c>
      <c r="H33" s="6" t="s">
        <v>89</v>
      </c>
      <c r="I33" s="6" t="s">
        <v>21</v>
      </c>
      <c r="J33" s="6">
        <v>25</v>
      </c>
      <c r="K33" s="6">
        <v>23</v>
      </c>
      <c r="L33" s="6">
        <v>48</v>
      </c>
      <c r="M33" s="6">
        <v>0.58823529411764708</v>
      </c>
    </row>
    <row r="34" spans="1:13">
      <c r="A34" s="6" t="s">
        <v>90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87</v>
      </c>
      <c r="G34" s="6" t="s">
        <v>88</v>
      </c>
      <c r="H34" s="6" t="s">
        <v>91</v>
      </c>
      <c r="I34" s="6" t="s">
        <v>21</v>
      </c>
      <c r="J34" s="6">
        <v>38</v>
      </c>
      <c r="K34" s="6">
        <v>84</v>
      </c>
      <c r="L34" s="6">
        <v>122</v>
      </c>
      <c r="M34" s="6">
        <v>0.58823529411764708</v>
      </c>
    </row>
    <row r="35" spans="1:13">
      <c r="A35" s="6" t="s">
        <v>92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87</v>
      </c>
      <c r="G35" s="6" t="s">
        <v>88</v>
      </c>
      <c r="H35" s="6" t="s">
        <v>93</v>
      </c>
      <c r="I35" s="6" t="s">
        <v>21</v>
      </c>
      <c r="J35" s="6">
        <v>36</v>
      </c>
      <c r="K35" s="6">
        <v>34</v>
      </c>
      <c r="L35" s="6">
        <v>70</v>
      </c>
      <c r="M35" s="6">
        <v>0.58823529411764708</v>
      </c>
    </row>
    <row r="36" spans="1:13">
      <c r="A36" s="6" t="s">
        <v>94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87</v>
      </c>
      <c r="G36" s="6" t="s">
        <v>88</v>
      </c>
      <c r="H36" s="6" t="s">
        <v>95</v>
      </c>
      <c r="I36" s="6" t="s">
        <v>21</v>
      </c>
      <c r="J36" s="6">
        <v>58</v>
      </c>
      <c r="K36" s="6">
        <v>45</v>
      </c>
      <c r="L36" s="6">
        <v>103</v>
      </c>
      <c r="M36" s="6">
        <v>0.58823529411764708</v>
      </c>
    </row>
    <row r="37" spans="1:13">
      <c r="A37" s="6" t="s">
        <v>96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97</v>
      </c>
      <c r="G37" s="6" t="s">
        <v>98</v>
      </c>
      <c r="H37" s="6" t="s">
        <v>99</v>
      </c>
      <c r="I37" s="6" t="s">
        <v>21</v>
      </c>
      <c r="J37" s="6">
        <v>68</v>
      </c>
      <c r="K37" s="6">
        <v>58</v>
      </c>
      <c r="L37" s="6">
        <v>126</v>
      </c>
      <c r="M37" s="6">
        <v>0.58823529411764708</v>
      </c>
    </row>
    <row r="38" spans="1:13">
      <c r="A38" s="6" t="s">
        <v>100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101</v>
      </c>
      <c r="G38" s="6" t="s">
        <v>102</v>
      </c>
      <c r="H38" s="6" t="s">
        <v>103</v>
      </c>
      <c r="I38" s="6" t="s">
        <v>21</v>
      </c>
      <c r="J38" s="6">
        <v>64</v>
      </c>
      <c r="K38" s="6">
        <v>56</v>
      </c>
      <c r="L38" s="6">
        <v>120</v>
      </c>
      <c r="M38" s="6">
        <v>0.58823529411764708</v>
      </c>
    </row>
    <row r="39" spans="1:13">
      <c r="A39" s="6" t="s">
        <v>104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105</v>
      </c>
      <c r="G39" s="6" t="s">
        <v>106</v>
      </c>
      <c r="H39" s="6" t="s">
        <v>107</v>
      </c>
      <c r="I39" s="6" t="s">
        <v>21</v>
      </c>
      <c r="J39" s="6">
        <v>43</v>
      </c>
      <c r="K39" s="6">
        <v>33</v>
      </c>
      <c r="L39" s="6">
        <v>76</v>
      </c>
      <c r="M39" s="6">
        <v>0.58823529411764708</v>
      </c>
    </row>
    <row r="40" spans="1:13">
      <c r="A40" s="6" t="s">
        <v>108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109</v>
      </c>
      <c r="G40" s="6" t="s">
        <v>110</v>
      </c>
      <c r="H40" s="6" t="s">
        <v>111</v>
      </c>
      <c r="I40" s="6" t="s">
        <v>21</v>
      </c>
      <c r="J40" s="6">
        <v>62</v>
      </c>
      <c r="K40" s="6">
        <v>46</v>
      </c>
      <c r="L40" s="6">
        <v>108</v>
      </c>
      <c r="M40" s="6">
        <v>0.58823529411764708</v>
      </c>
    </row>
    <row r="41" spans="1:13">
      <c r="A41" s="6" t="s">
        <v>112</v>
      </c>
      <c r="B41" s="6" t="s">
        <v>14</v>
      </c>
      <c r="C41" s="6" t="s">
        <v>15</v>
      </c>
      <c r="D41" s="6" t="s">
        <v>16</v>
      </c>
      <c r="E41" s="6" t="s">
        <v>17</v>
      </c>
      <c r="F41" s="6" t="s">
        <v>109</v>
      </c>
      <c r="G41" s="6" t="s">
        <v>110</v>
      </c>
      <c r="H41" s="6" t="s">
        <v>113</v>
      </c>
      <c r="I41" s="6" t="s">
        <v>21</v>
      </c>
      <c r="J41" s="6">
        <v>100</v>
      </c>
      <c r="K41" s="6">
        <v>85</v>
      </c>
      <c r="L41" s="6">
        <v>185</v>
      </c>
      <c r="M41" s="6">
        <v>0.58823529411764708</v>
      </c>
    </row>
    <row r="42" spans="1:13">
      <c r="A42" s="6" t="s">
        <v>114</v>
      </c>
      <c r="B42" s="6" t="s">
        <v>14</v>
      </c>
      <c r="C42" s="6" t="s">
        <v>15</v>
      </c>
      <c r="D42" s="6" t="s">
        <v>16</v>
      </c>
      <c r="E42" s="6" t="s">
        <v>17</v>
      </c>
      <c r="F42" s="6" t="s">
        <v>109</v>
      </c>
      <c r="G42" s="6" t="s">
        <v>110</v>
      </c>
      <c r="H42" s="6" t="s">
        <v>115</v>
      </c>
      <c r="I42" s="6" t="s">
        <v>21</v>
      </c>
      <c r="J42" s="6">
        <v>153</v>
      </c>
      <c r="K42" s="6">
        <v>131</v>
      </c>
      <c r="L42" s="6">
        <v>284</v>
      </c>
      <c r="M42" s="6">
        <v>0.58823529411764708</v>
      </c>
    </row>
    <row r="43" spans="1:13">
      <c r="A43" s="6" t="s">
        <v>116</v>
      </c>
      <c r="B43" s="6" t="s">
        <v>14</v>
      </c>
      <c r="C43" s="6" t="s">
        <v>15</v>
      </c>
      <c r="D43" s="6" t="s">
        <v>16</v>
      </c>
      <c r="E43" s="6" t="s">
        <v>17</v>
      </c>
      <c r="F43" s="6" t="s">
        <v>117</v>
      </c>
      <c r="G43" s="6" t="s">
        <v>118</v>
      </c>
      <c r="H43" s="6" t="s">
        <v>119</v>
      </c>
      <c r="I43" s="6" t="s">
        <v>21</v>
      </c>
      <c r="J43" s="6">
        <v>94</v>
      </c>
      <c r="K43" s="6">
        <v>64</v>
      </c>
      <c r="L43" s="6">
        <v>158</v>
      </c>
      <c r="M43" s="6">
        <v>0.58823529411764708</v>
      </c>
    </row>
    <row r="44" spans="1:13">
      <c r="A44" s="6" t="s">
        <v>120</v>
      </c>
      <c r="B44" s="6" t="s">
        <v>14</v>
      </c>
      <c r="C44" s="6" t="s">
        <v>15</v>
      </c>
      <c r="D44" s="6" t="s">
        <v>16</v>
      </c>
      <c r="E44" s="6" t="s">
        <v>17</v>
      </c>
      <c r="F44" s="6" t="s">
        <v>117</v>
      </c>
      <c r="G44" s="6" t="s">
        <v>118</v>
      </c>
      <c r="H44" s="6" t="s">
        <v>121</v>
      </c>
      <c r="I44" s="6" t="s">
        <v>21</v>
      </c>
      <c r="J44" s="6">
        <v>89</v>
      </c>
      <c r="K44" s="6">
        <v>103</v>
      </c>
      <c r="L44" s="6">
        <v>192</v>
      </c>
      <c r="M44" s="6">
        <v>0.58823529411764708</v>
      </c>
    </row>
    <row r="45" spans="1:13">
      <c r="A45" s="6" t="s">
        <v>122</v>
      </c>
      <c r="B45" s="6" t="s">
        <v>14</v>
      </c>
      <c r="C45" s="6" t="s">
        <v>15</v>
      </c>
      <c r="D45" s="6" t="s">
        <v>16</v>
      </c>
      <c r="E45" s="6" t="s">
        <v>17</v>
      </c>
      <c r="F45" s="6" t="s">
        <v>123</v>
      </c>
      <c r="G45" s="6" t="s">
        <v>124</v>
      </c>
      <c r="H45" s="6" t="s">
        <v>125</v>
      </c>
      <c r="I45" s="6" t="s">
        <v>21</v>
      </c>
      <c r="J45" s="6">
        <v>56</v>
      </c>
      <c r="K45" s="6">
        <v>52</v>
      </c>
      <c r="L45" s="6">
        <v>108</v>
      </c>
      <c r="M45" s="6">
        <v>0.58823529411764708</v>
      </c>
    </row>
    <row r="46" spans="1:13">
      <c r="A46" s="6" t="s">
        <v>126</v>
      </c>
      <c r="B46" s="6" t="s">
        <v>14</v>
      </c>
      <c r="C46" s="6" t="s">
        <v>15</v>
      </c>
      <c r="D46" s="6" t="s">
        <v>127</v>
      </c>
      <c r="E46" s="6" t="s">
        <v>128</v>
      </c>
      <c r="F46" s="6" t="s">
        <v>129</v>
      </c>
      <c r="G46" s="6" t="s">
        <v>15</v>
      </c>
      <c r="H46" s="6" t="s">
        <v>130</v>
      </c>
      <c r="I46" s="6" t="s">
        <v>21</v>
      </c>
      <c r="J46" s="6">
        <v>32</v>
      </c>
      <c r="K46" s="6">
        <v>30</v>
      </c>
      <c r="L46" s="6">
        <v>62</v>
      </c>
      <c r="M46" s="6">
        <v>0.59090909090909094</v>
      </c>
    </row>
    <row r="47" spans="1:13">
      <c r="A47" s="6" t="s">
        <v>131</v>
      </c>
      <c r="B47" s="6" t="s">
        <v>14</v>
      </c>
      <c r="C47" s="6" t="s">
        <v>15</v>
      </c>
      <c r="D47" s="6" t="s">
        <v>127</v>
      </c>
      <c r="E47" s="6" t="s">
        <v>128</v>
      </c>
      <c r="F47" s="6" t="s">
        <v>132</v>
      </c>
      <c r="G47" s="6" t="s">
        <v>80</v>
      </c>
      <c r="H47" s="6" t="s">
        <v>133</v>
      </c>
      <c r="I47" s="6" t="s">
        <v>21</v>
      </c>
      <c r="J47" s="6">
        <v>56</v>
      </c>
      <c r="K47" s="6">
        <v>74</v>
      </c>
      <c r="L47" s="6">
        <v>130</v>
      </c>
      <c r="M47" s="6">
        <v>0.59090909090909094</v>
      </c>
    </row>
    <row r="48" spans="1:13">
      <c r="A48" s="6" t="s">
        <v>134</v>
      </c>
      <c r="B48" s="6" t="s">
        <v>14</v>
      </c>
      <c r="C48" s="6" t="s">
        <v>15</v>
      </c>
      <c r="D48" s="6" t="s">
        <v>127</v>
      </c>
      <c r="E48" s="6" t="s">
        <v>128</v>
      </c>
      <c r="F48" s="6" t="s">
        <v>135</v>
      </c>
      <c r="G48" s="6" t="s">
        <v>88</v>
      </c>
      <c r="H48" s="6" t="s">
        <v>136</v>
      </c>
      <c r="I48" s="6" t="s">
        <v>21</v>
      </c>
      <c r="J48" s="6">
        <v>45</v>
      </c>
      <c r="K48" s="6">
        <v>34</v>
      </c>
      <c r="L48" s="6">
        <v>79</v>
      </c>
      <c r="M48" s="6">
        <v>0.59090909090909094</v>
      </c>
    </row>
    <row r="49" spans="1:13">
      <c r="A49" s="6" t="s">
        <v>137</v>
      </c>
      <c r="B49" s="6" t="s">
        <v>14</v>
      </c>
      <c r="C49" s="6" t="s">
        <v>15</v>
      </c>
      <c r="D49" s="6" t="s">
        <v>127</v>
      </c>
      <c r="E49" s="6" t="s">
        <v>128</v>
      </c>
      <c r="F49" s="6" t="s">
        <v>135</v>
      </c>
      <c r="G49" s="6" t="s">
        <v>88</v>
      </c>
      <c r="H49" s="6" t="s">
        <v>138</v>
      </c>
      <c r="I49" s="6" t="s">
        <v>21</v>
      </c>
      <c r="J49" s="6">
        <v>45</v>
      </c>
      <c r="K49" s="6">
        <v>30</v>
      </c>
      <c r="L49" s="6">
        <v>75</v>
      </c>
      <c r="M49" s="6">
        <v>0.59090909090909094</v>
      </c>
    </row>
    <row r="50" spans="1:13">
      <c r="A50" s="6" t="s">
        <v>139</v>
      </c>
      <c r="B50" s="6" t="s">
        <v>14</v>
      </c>
      <c r="C50" s="6" t="s">
        <v>15</v>
      </c>
      <c r="D50" s="6" t="s">
        <v>127</v>
      </c>
      <c r="E50" s="6" t="s">
        <v>128</v>
      </c>
      <c r="F50" s="6" t="s">
        <v>140</v>
      </c>
      <c r="G50" s="6" t="s">
        <v>19</v>
      </c>
      <c r="H50" s="6" t="s">
        <v>141</v>
      </c>
      <c r="I50" s="6" t="s">
        <v>21</v>
      </c>
      <c r="J50" s="6">
        <v>99</v>
      </c>
      <c r="K50" s="6">
        <v>46</v>
      </c>
      <c r="L50" s="6">
        <v>145</v>
      </c>
      <c r="M50" s="6">
        <v>0.59090909090909094</v>
      </c>
    </row>
    <row r="51" spans="1:13">
      <c r="A51" s="6" t="s">
        <v>142</v>
      </c>
      <c r="B51" s="6" t="s">
        <v>14</v>
      </c>
      <c r="C51" s="6" t="s">
        <v>15</v>
      </c>
      <c r="D51" s="6" t="s">
        <v>127</v>
      </c>
      <c r="E51" s="6" t="s">
        <v>128</v>
      </c>
      <c r="F51" s="6" t="s">
        <v>140</v>
      </c>
      <c r="G51" s="6" t="s">
        <v>19</v>
      </c>
      <c r="H51" s="6" t="s">
        <v>143</v>
      </c>
      <c r="I51" s="6" t="s">
        <v>21</v>
      </c>
      <c r="J51" s="6">
        <v>43</v>
      </c>
      <c r="K51" s="6">
        <v>54</v>
      </c>
      <c r="L51" s="6">
        <v>97</v>
      </c>
      <c r="M51" s="6">
        <v>0.59090909090909094</v>
      </c>
    </row>
    <row r="52" spans="1:13">
      <c r="A52" s="6" t="s">
        <v>144</v>
      </c>
      <c r="B52" s="6" t="s">
        <v>14</v>
      </c>
      <c r="C52" s="6" t="s">
        <v>15</v>
      </c>
      <c r="D52" s="6" t="s">
        <v>127</v>
      </c>
      <c r="E52" s="6" t="s">
        <v>128</v>
      </c>
      <c r="F52" s="6" t="s">
        <v>140</v>
      </c>
      <c r="G52" s="6" t="s">
        <v>19</v>
      </c>
      <c r="H52" s="6" t="s">
        <v>145</v>
      </c>
      <c r="I52" s="6" t="s">
        <v>21</v>
      </c>
      <c r="J52" s="6">
        <v>73</v>
      </c>
      <c r="K52" s="6">
        <v>52</v>
      </c>
      <c r="L52" s="6">
        <v>125</v>
      </c>
      <c r="M52" s="6">
        <v>0.59090909090909094</v>
      </c>
    </row>
    <row r="53" spans="1:13">
      <c r="A53" s="6" t="s">
        <v>146</v>
      </c>
      <c r="B53" s="6" t="s">
        <v>14</v>
      </c>
      <c r="C53" s="6" t="s">
        <v>15</v>
      </c>
      <c r="D53" s="6" t="s">
        <v>127</v>
      </c>
      <c r="E53" s="6" t="s">
        <v>128</v>
      </c>
      <c r="F53" s="6" t="s">
        <v>147</v>
      </c>
      <c r="G53" s="6" t="s">
        <v>98</v>
      </c>
      <c r="H53" s="6" t="s">
        <v>148</v>
      </c>
      <c r="I53" s="6" t="s">
        <v>21</v>
      </c>
      <c r="J53" s="6">
        <v>47</v>
      </c>
      <c r="K53" s="6">
        <v>87</v>
      </c>
      <c r="L53" s="6">
        <v>134</v>
      </c>
      <c r="M53" s="6">
        <v>0.59090909090909094</v>
      </c>
    </row>
    <row r="54" spans="1:13">
      <c r="A54" s="6" t="s">
        <v>149</v>
      </c>
      <c r="B54" s="6" t="s">
        <v>14</v>
      </c>
      <c r="C54" s="6" t="s">
        <v>15</v>
      </c>
      <c r="D54" s="6" t="s">
        <v>127</v>
      </c>
      <c r="E54" s="6" t="s">
        <v>128</v>
      </c>
      <c r="F54" s="6" t="s">
        <v>150</v>
      </c>
      <c r="G54" s="6" t="s">
        <v>102</v>
      </c>
      <c r="H54" s="6" t="s">
        <v>151</v>
      </c>
      <c r="I54" s="6" t="s">
        <v>21</v>
      </c>
      <c r="J54" s="6">
        <v>127</v>
      </c>
      <c r="K54" s="6">
        <v>123</v>
      </c>
      <c r="L54" s="6">
        <v>250</v>
      </c>
      <c r="M54" s="6">
        <v>0.59090909090909094</v>
      </c>
    </row>
    <row r="55" spans="1:13">
      <c r="A55" s="6" t="s">
        <v>152</v>
      </c>
      <c r="B55" s="6" t="s">
        <v>14</v>
      </c>
      <c r="C55" s="6" t="s">
        <v>15</v>
      </c>
      <c r="D55" s="6" t="s">
        <v>127</v>
      </c>
      <c r="E55" s="6" t="s">
        <v>128</v>
      </c>
      <c r="F55" s="6" t="s">
        <v>153</v>
      </c>
      <c r="G55" s="6" t="s">
        <v>106</v>
      </c>
      <c r="H55" s="6" t="s">
        <v>154</v>
      </c>
      <c r="I55" s="6" t="s">
        <v>21</v>
      </c>
      <c r="J55" s="6">
        <v>35</v>
      </c>
      <c r="K55" s="6">
        <v>46</v>
      </c>
      <c r="L55" s="6">
        <v>81</v>
      </c>
      <c r="M55" s="6">
        <v>0.59090909090909094</v>
      </c>
    </row>
    <row r="56" spans="1:13">
      <c r="A56" s="6" t="s">
        <v>155</v>
      </c>
      <c r="B56" s="6" t="s">
        <v>14</v>
      </c>
      <c r="C56" s="6" t="s">
        <v>15</v>
      </c>
      <c r="D56" s="6" t="s">
        <v>127</v>
      </c>
      <c r="E56" s="6" t="s">
        <v>128</v>
      </c>
      <c r="F56" s="6" t="s">
        <v>153</v>
      </c>
      <c r="G56" s="6" t="s">
        <v>106</v>
      </c>
      <c r="H56" s="6" t="s">
        <v>156</v>
      </c>
      <c r="I56" s="6" t="s">
        <v>21</v>
      </c>
      <c r="J56" s="6">
        <v>40</v>
      </c>
      <c r="K56" s="6">
        <v>21</v>
      </c>
      <c r="L56" s="6">
        <v>61</v>
      </c>
      <c r="M56" s="6">
        <v>0.59090909090909094</v>
      </c>
    </row>
    <row r="57" spans="1:13">
      <c r="A57" s="6" t="s">
        <v>157</v>
      </c>
      <c r="B57" s="6" t="s">
        <v>14</v>
      </c>
      <c r="C57" s="6" t="s">
        <v>15</v>
      </c>
      <c r="D57" s="6" t="s">
        <v>127</v>
      </c>
      <c r="E57" s="6" t="s">
        <v>128</v>
      </c>
      <c r="F57" s="6" t="s">
        <v>158</v>
      </c>
      <c r="G57" s="6" t="s">
        <v>110</v>
      </c>
      <c r="H57" s="6" t="s">
        <v>159</v>
      </c>
      <c r="I57" s="6" t="s">
        <v>21</v>
      </c>
      <c r="J57" s="6">
        <v>74</v>
      </c>
      <c r="K57" s="6">
        <v>69</v>
      </c>
      <c r="L57" s="6">
        <v>143</v>
      </c>
      <c r="M57" s="6">
        <v>0.59090909090909094</v>
      </c>
    </row>
    <row r="58" spans="1:13">
      <c r="A58" s="6" t="s">
        <v>160</v>
      </c>
      <c r="B58" s="6" t="s">
        <v>14</v>
      </c>
      <c r="C58" s="6" t="s">
        <v>15</v>
      </c>
      <c r="D58" s="6" t="s">
        <v>127</v>
      </c>
      <c r="E58" s="6" t="s">
        <v>128</v>
      </c>
      <c r="F58" s="6" t="s">
        <v>158</v>
      </c>
      <c r="G58" s="6" t="s">
        <v>110</v>
      </c>
      <c r="H58" s="6" t="s">
        <v>161</v>
      </c>
      <c r="I58" s="6" t="s">
        <v>21</v>
      </c>
      <c r="J58" s="6">
        <v>115</v>
      </c>
      <c r="K58" s="6">
        <v>99</v>
      </c>
      <c r="L58" s="6">
        <v>214</v>
      </c>
      <c r="M58" s="6">
        <v>0.59090909090909094</v>
      </c>
    </row>
    <row r="59" spans="1:13">
      <c r="A59" s="6" t="s">
        <v>162</v>
      </c>
      <c r="B59" s="6" t="s">
        <v>163</v>
      </c>
      <c r="C59" s="6" t="s">
        <v>80</v>
      </c>
      <c r="D59" s="6" t="s">
        <v>164</v>
      </c>
      <c r="E59" s="6" t="s">
        <v>17</v>
      </c>
      <c r="F59" s="6" t="s">
        <v>165</v>
      </c>
      <c r="G59" s="6" t="s">
        <v>19</v>
      </c>
      <c r="H59" s="6" t="s">
        <v>166</v>
      </c>
      <c r="I59" s="6" t="s">
        <v>21</v>
      </c>
      <c r="J59" s="6">
        <v>85</v>
      </c>
      <c r="K59" s="6">
        <v>51</v>
      </c>
      <c r="L59" s="6">
        <v>136</v>
      </c>
      <c r="M59" s="6">
        <v>0.58620689655172409</v>
      </c>
    </row>
    <row r="60" spans="1:13">
      <c r="A60" s="6" t="s">
        <v>167</v>
      </c>
      <c r="B60" s="6" t="s">
        <v>163</v>
      </c>
      <c r="C60" s="6" t="s">
        <v>80</v>
      </c>
      <c r="D60" s="6" t="s">
        <v>164</v>
      </c>
      <c r="E60" s="6" t="s">
        <v>17</v>
      </c>
      <c r="F60" s="6" t="s">
        <v>165</v>
      </c>
      <c r="G60" s="6" t="s">
        <v>19</v>
      </c>
      <c r="H60" s="6" t="s">
        <v>168</v>
      </c>
      <c r="I60" s="6" t="s">
        <v>21</v>
      </c>
      <c r="J60" s="6">
        <v>44</v>
      </c>
      <c r="K60" s="6">
        <v>48</v>
      </c>
      <c r="L60" s="6">
        <v>92</v>
      </c>
      <c r="M60" s="6">
        <v>0.58620689655172409</v>
      </c>
    </row>
    <row r="61" spans="1:13">
      <c r="A61" s="6" t="s">
        <v>169</v>
      </c>
      <c r="B61" s="6" t="s">
        <v>163</v>
      </c>
      <c r="C61" s="6" t="s">
        <v>80</v>
      </c>
      <c r="D61" s="6" t="s">
        <v>164</v>
      </c>
      <c r="E61" s="6" t="s">
        <v>17</v>
      </c>
      <c r="F61" s="6" t="s">
        <v>165</v>
      </c>
      <c r="G61" s="6" t="s">
        <v>19</v>
      </c>
      <c r="H61" s="6" t="s">
        <v>170</v>
      </c>
      <c r="I61" s="6" t="s">
        <v>21</v>
      </c>
      <c r="J61" s="6">
        <v>64</v>
      </c>
      <c r="K61" s="6">
        <v>65</v>
      </c>
      <c r="L61" s="6">
        <v>129</v>
      </c>
      <c r="M61" s="6">
        <v>0.58620689655172409</v>
      </c>
    </row>
    <row r="62" spans="1:13">
      <c r="A62" s="6" t="s">
        <v>171</v>
      </c>
      <c r="B62" s="6" t="s">
        <v>163</v>
      </c>
      <c r="C62" s="6">
        <f>VLOOKUP(B62,[1]Feuil1!$A$1:$B$13,2,FALSE)</f>
        <v>2</v>
      </c>
      <c r="D62" s="6" t="s">
        <v>164</v>
      </c>
      <c r="E62" s="6" t="str">
        <f>VLOOKUP(D62,[1]COM!$A$1:$B$79,2,FALSE)</f>
        <v>1</v>
      </c>
      <c r="F62" s="6" t="s">
        <v>165</v>
      </c>
      <c r="G62" s="6" t="str">
        <f>VLOOKUP(F62,[1]ARR!$A$1:$B$541,2,FALSE)</f>
        <v>51</v>
      </c>
      <c r="H62" s="6" t="s">
        <v>172</v>
      </c>
      <c r="I62" s="6" t="s">
        <v>31</v>
      </c>
      <c r="J62" s="6">
        <v>89</v>
      </c>
      <c r="K62" s="6">
        <v>57</v>
      </c>
      <c r="L62" s="6">
        <f>J62+K62</f>
        <v>146</v>
      </c>
      <c r="M62" s="6"/>
    </row>
    <row r="63" spans="1:13">
      <c r="A63" s="6" t="s">
        <v>173</v>
      </c>
      <c r="B63" s="6" t="s">
        <v>163</v>
      </c>
      <c r="C63" s="6" t="s">
        <v>80</v>
      </c>
      <c r="D63" s="6" t="s">
        <v>164</v>
      </c>
      <c r="E63" s="6" t="s">
        <v>17</v>
      </c>
      <c r="F63" s="6" t="s">
        <v>174</v>
      </c>
      <c r="G63" s="6" t="s">
        <v>15</v>
      </c>
      <c r="H63" s="6" t="s">
        <v>175</v>
      </c>
      <c r="I63" s="6" t="s">
        <v>21</v>
      </c>
      <c r="J63" s="6">
        <v>84</v>
      </c>
      <c r="K63" s="6">
        <v>56</v>
      </c>
      <c r="L63" s="6">
        <v>140</v>
      </c>
      <c r="M63" s="6">
        <v>0.58620689655172409</v>
      </c>
    </row>
    <row r="64" spans="1:13">
      <c r="A64" s="6" t="s">
        <v>176</v>
      </c>
      <c r="B64" s="6" t="s">
        <v>163</v>
      </c>
      <c r="C64" s="6" t="s">
        <v>80</v>
      </c>
      <c r="D64" s="6" t="s">
        <v>164</v>
      </c>
      <c r="E64" s="6" t="s">
        <v>17</v>
      </c>
      <c r="F64" s="6" t="s">
        <v>174</v>
      </c>
      <c r="G64" s="6" t="s">
        <v>15</v>
      </c>
      <c r="H64" s="6" t="s">
        <v>177</v>
      </c>
      <c r="I64" s="6" t="s">
        <v>21</v>
      </c>
      <c r="J64" s="6">
        <v>86</v>
      </c>
      <c r="K64" s="6">
        <v>65</v>
      </c>
      <c r="L64" s="6">
        <v>151</v>
      </c>
      <c r="M64" s="6">
        <v>0.58620689655172409</v>
      </c>
    </row>
    <row r="65" spans="1:13">
      <c r="A65" s="6" t="s">
        <v>178</v>
      </c>
      <c r="B65" s="6" t="s">
        <v>163</v>
      </c>
      <c r="C65" s="6" t="s">
        <v>80</v>
      </c>
      <c r="D65" s="6" t="s">
        <v>164</v>
      </c>
      <c r="E65" s="6" t="s">
        <v>17</v>
      </c>
      <c r="F65" s="6" t="s">
        <v>174</v>
      </c>
      <c r="G65" s="6" t="s">
        <v>15</v>
      </c>
      <c r="H65" s="6" t="s">
        <v>179</v>
      </c>
      <c r="I65" s="6" t="s">
        <v>21</v>
      </c>
      <c r="J65" s="6">
        <v>111</v>
      </c>
      <c r="K65" s="6">
        <v>57</v>
      </c>
      <c r="L65" s="6">
        <v>168</v>
      </c>
      <c r="M65" s="6">
        <v>0.58620689655172409</v>
      </c>
    </row>
    <row r="66" spans="1:13">
      <c r="A66" s="6" t="s">
        <v>180</v>
      </c>
      <c r="B66" s="6" t="s">
        <v>163</v>
      </c>
      <c r="C66" s="6" t="s">
        <v>80</v>
      </c>
      <c r="D66" s="6" t="s">
        <v>164</v>
      </c>
      <c r="E66" s="6" t="s">
        <v>17</v>
      </c>
      <c r="F66" s="6" t="s">
        <v>181</v>
      </c>
      <c r="G66" s="6" t="s">
        <v>80</v>
      </c>
      <c r="H66" s="6" t="s">
        <v>182</v>
      </c>
      <c r="I66" s="6" t="s">
        <v>21</v>
      </c>
      <c r="J66" s="6">
        <v>107</v>
      </c>
      <c r="K66" s="6">
        <v>45</v>
      </c>
      <c r="L66" s="6">
        <v>152</v>
      </c>
      <c r="M66" s="6">
        <v>0.58620689655172409</v>
      </c>
    </row>
    <row r="67" spans="1:13">
      <c r="A67" s="6" t="s">
        <v>183</v>
      </c>
      <c r="B67" s="6" t="s">
        <v>163</v>
      </c>
      <c r="C67" s="6" t="s">
        <v>80</v>
      </c>
      <c r="D67" s="6" t="s">
        <v>164</v>
      </c>
      <c r="E67" s="6" t="s">
        <v>17</v>
      </c>
      <c r="F67" s="6" t="s">
        <v>181</v>
      </c>
      <c r="G67" s="6" t="s">
        <v>80</v>
      </c>
      <c r="H67" s="6" t="s">
        <v>184</v>
      </c>
      <c r="I67" s="6" t="s">
        <v>21</v>
      </c>
      <c r="J67" s="6">
        <v>53</v>
      </c>
      <c r="K67" s="6">
        <v>41</v>
      </c>
      <c r="L67" s="6">
        <v>94</v>
      </c>
      <c r="M67" s="6">
        <v>0.58620689655172409</v>
      </c>
    </row>
    <row r="68" spans="1:13">
      <c r="A68" s="6" t="s">
        <v>185</v>
      </c>
      <c r="B68" s="6" t="s">
        <v>163</v>
      </c>
      <c r="C68" s="6" t="s">
        <v>80</v>
      </c>
      <c r="D68" s="6" t="s">
        <v>164</v>
      </c>
      <c r="E68" s="6" t="s">
        <v>17</v>
      </c>
      <c r="F68" s="6" t="s">
        <v>186</v>
      </c>
      <c r="G68" s="8" t="s">
        <v>88</v>
      </c>
      <c r="H68" s="6" t="s">
        <v>187</v>
      </c>
      <c r="I68" s="6" t="s">
        <v>21</v>
      </c>
      <c r="J68" s="6">
        <v>55</v>
      </c>
      <c r="K68" s="6">
        <v>70</v>
      </c>
      <c r="L68" s="6">
        <v>125</v>
      </c>
      <c r="M68" s="6">
        <v>0.58620689655172409</v>
      </c>
    </row>
    <row r="69" spans="1:13">
      <c r="A69" s="6" t="s">
        <v>188</v>
      </c>
      <c r="B69" s="6" t="s">
        <v>163</v>
      </c>
      <c r="C69" s="6" t="s">
        <v>80</v>
      </c>
      <c r="D69" s="6" t="s">
        <v>164</v>
      </c>
      <c r="E69" s="6" t="s">
        <v>17</v>
      </c>
      <c r="F69" s="6" t="s">
        <v>186</v>
      </c>
      <c r="G69" s="8" t="s">
        <v>88</v>
      </c>
      <c r="H69" s="6" t="s">
        <v>189</v>
      </c>
      <c r="I69" s="6" t="s">
        <v>21</v>
      </c>
      <c r="J69" s="6">
        <v>48</v>
      </c>
      <c r="K69" s="6">
        <v>35</v>
      </c>
      <c r="L69" s="6">
        <v>83</v>
      </c>
      <c r="M69" s="6">
        <v>0.58620689655172409</v>
      </c>
    </row>
    <row r="70" spans="1:13">
      <c r="A70" s="6" t="s">
        <v>190</v>
      </c>
      <c r="B70" s="6" t="s">
        <v>163</v>
      </c>
      <c r="C70" s="6" t="s">
        <v>80</v>
      </c>
      <c r="D70" s="6" t="s">
        <v>164</v>
      </c>
      <c r="E70" s="6" t="s">
        <v>17</v>
      </c>
      <c r="F70" s="6" t="s">
        <v>191</v>
      </c>
      <c r="G70" s="6" t="s">
        <v>98</v>
      </c>
      <c r="H70" s="6" t="s">
        <v>192</v>
      </c>
      <c r="I70" s="6" t="s">
        <v>21</v>
      </c>
      <c r="J70" s="6">
        <v>47</v>
      </c>
      <c r="K70" s="6">
        <v>41</v>
      </c>
      <c r="L70" s="6">
        <v>88</v>
      </c>
      <c r="M70" s="6">
        <v>0.58620689655172409</v>
      </c>
    </row>
    <row r="71" spans="1:13">
      <c r="A71" s="6" t="s">
        <v>193</v>
      </c>
      <c r="B71" s="6" t="s">
        <v>163</v>
      </c>
      <c r="C71" s="6" t="s">
        <v>80</v>
      </c>
      <c r="D71" s="6" t="s">
        <v>164</v>
      </c>
      <c r="E71" s="6" t="s">
        <v>17</v>
      </c>
      <c r="F71" s="6" t="s">
        <v>191</v>
      </c>
      <c r="G71" s="6" t="s">
        <v>98</v>
      </c>
      <c r="H71" s="6" t="s">
        <v>194</v>
      </c>
      <c r="I71" s="6" t="s">
        <v>21</v>
      </c>
      <c r="J71" s="6">
        <v>94</v>
      </c>
      <c r="K71" s="6">
        <v>80</v>
      </c>
      <c r="L71" s="6">
        <v>174</v>
      </c>
      <c r="M71" s="6">
        <v>0.58620689655172409</v>
      </c>
    </row>
    <row r="72" spans="1:13">
      <c r="A72" s="6" t="s">
        <v>195</v>
      </c>
      <c r="B72" s="6" t="s">
        <v>163</v>
      </c>
      <c r="C72" s="6">
        <f>VLOOKUP(B72,[1]Feuil1!$A$1:$B$13,2,FALSE)</f>
        <v>2</v>
      </c>
      <c r="D72" s="6" t="s">
        <v>164</v>
      </c>
      <c r="E72" s="6" t="str">
        <f>VLOOKUP(D72,[1]COM!$A$1:$B$79,2,FALSE)</f>
        <v>1</v>
      </c>
      <c r="F72" s="6" t="s">
        <v>191</v>
      </c>
      <c r="G72" s="6" t="str">
        <f>VLOOKUP(F72,[1]ARR!$A$1:$B$541,2,FALSE)</f>
        <v>04</v>
      </c>
      <c r="H72" s="6" t="s">
        <v>196</v>
      </c>
      <c r="I72" s="6" t="s">
        <v>31</v>
      </c>
      <c r="J72" s="6">
        <v>68</v>
      </c>
      <c r="K72" s="6">
        <v>47</v>
      </c>
      <c r="L72" s="6">
        <f>J72+K72</f>
        <v>115</v>
      </c>
      <c r="M72" s="6"/>
    </row>
    <row r="73" spans="1:13">
      <c r="A73" s="6" t="s">
        <v>197</v>
      </c>
      <c r="B73" s="6" t="s">
        <v>163</v>
      </c>
      <c r="C73" s="6">
        <f>VLOOKUP(B73,[1]Feuil1!$A$1:$B$13,2,FALSE)</f>
        <v>2</v>
      </c>
      <c r="D73" s="6" t="s">
        <v>164</v>
      </c>
      <c r="E73" s="6" t="str">
        <f>VLOOKUP(D73,[1]COM!$A$1:$B$79,2,FALSE)</f>
        <v>1</v>
      </c>
      <c r="F73" s="6" t="s">
        <v>191</v>
      </c>
      <c r="G73" s="6" t="str">
        <f>VLOOKUP(F73,[1]ARR!$A$1:$B$541,2,FALSE)</f>
        <v>04</v>
      </c>
      <c r="H73" s="6" t="s">
        <v>198</v>
      </c>
      <c r="I73" s="6" t="s">
        <v>31</v>
      </c>
      <c r="J73" s="6">
        <v>79</v>
      </c>
      <c r="K73" s="6">
        <v>78</v>
      </c>
      <c r="L73" s="6">
        <f>J73+K73</f>
        <v>157</v>
      </c>
      <c r="M73" s="6"/>
    </row>
    <row r="74" spans="1:13">
      <c r="A74" s="6" t="s">
        <v>199</v>
      </c>
      <c r="B74" s="6" t="s">
        <v>163</v>
      </c>
      <c r="C74" s="6" t="s">
        <v>80</v>
      </c>
      <c r="D74" s="6" t="s">
        <v>164</v>
      </c>
      <c r="E74" s="6" t="s">
        <v>17</v>
      </c>
      <c r="F74" s="6" t="s">
        <v>200</v>
      </c>
      <c r="G74" s="6" t="s">
        <v>102</v>
      </c>
      <c r="H74" s="6" t="s">
        <v>201</v>
      </c>
      <c r="I74" s="6" t="s">
        <v>21</v>
      </c>
      <c r="J74" s="6">
        <v>53</v>
      </c>
      <c r="K74" s="6">
        <v>61</v>
      </c>
      <c r="L74" s="6">
        <v>114</v>
      </c>
      <c r="M74" s="6">
        <v>0.58620689655172409</v>
      </c>
    </row>
    <row r="75" spans="1:13">
      <c r="A75" s="6" t="s">
        <v>202</v>
      </c>
      <c r="B75" s="6" t="s">
        <v>163</v>
      </c>
      <c r="C75" s="6" t="s">
        <v>80</v>
      </c>
      <c r="D75" s="6" t="s">
        <v>164</v>
      </c>
      <c r="E75" s="6" t="s">
        <v>17</v>
      </c>
      <c r="F75" s="6" t="s">
        <v>200</v>
      </c>
      <c r="G75" s="6" t="s">
        <v>102</v>
      </c>
      <c r="H75" s="6" t="s">
        <v>203</v>
      </c>
      <c r="I75" s="6" t="s">
        <v>21</v>
      </c>
      <c r="J75" s="6">
        <v>87</v>
      </c>
      <c r="K75" s="6">
        <v>58</v>
      </c>
      <c r="L75" s="6">
        <v>145</v>
      </c>
      <c r="M75" s="6">
        <v>0.58620689655172409</v>
      </c>
    </row>
    <row r="76" spans="1:13">
      <c r="A76" s="6" t="s">
        <v>204</v>
      </c>
      <c r="B76" s="6" t="s">
        <v>163</v>
      </c>
      <c r="C76" s="6" t="s">
        <v>80</v>
      </c>
      <c r="D76" s="6" t="s">
        <v>164</v>
      </c>
      <c r="E76" s="6" t="s">
        <v>17</v>
      </c>
      <c r="F76" s="6" t="s">
        <v>200</v>
      </c>
      <c r="G76" s="6" t="s">
        <v>102</v>
      </c>
      <c r="H76" s="6" t="s">
        <v>205</v>
      </c>
      <c r="I76" s="6" t="s">
        <v>21</v>
      </c>
      <c r="J76" s="6">
        <v>90</v>
      </c>
      <c r="K76" s="6">
        <v>61</v>
      </c>
      <c r="L76" s="6">
        <v>151</v>
      </c>
      <c r="M76" s="6">
        <v>0.58620689655172409</v>
      </c>
    </row>
    <row r="77" spans="1:13">
      <c r="A77" s="6" t="s">
        <v>206</v>
      </c>
      <c r="B77" s="6" t="s">
        <v>163</v>
      </c>
      <c r="C77" s="6">
        <f>VLOOKUP(B77,[1]Feuil1!$A$1:$B$13,2,FALSE)</f>
        <v>2</v>
      </c>
      <c r="D77" s="6" t="s">
        <v>164</v>
      </c>
      <c r="E77" s="6" t="str">
        <f>VLOOKUP(D77,[1]COM!$A$1:$B$79,2,FALSE)</f>
        <v>1</v>
      </c>
      <c r="F77" s="6" t="s">
        <v>200</v>
      </c>
      <c r="G77" s="6" t="str">
        <f>VLOOKUP(F77,[1]ARR!$A$1:$B$541,2,FALSE)</f>
        <v>05</v>
      </c>
      <c r="H77" s="6" t="s">
        <v>207</v>
      </c>
      <c r="I77" s="6" t="s">
        <v>31</v>
      </c>
      <c r="J77" s="6">
        <v>73</v>
      </c>
      <c r="K77" s="6">
        <v>67</v>
      </c>
      <c r="L77" s="6">
        <f>J77+K77</f>
        <v>140</v>
      </c>
      <c r="M77" s="6"/>
    </row>
    <row r="78" spans="1:13">
      <c r="A78" s="6" t="s">
        <v>208</v>
      </c>
      <c r="B78" s="6" t="s">
        <v>163</v>
      </c>
      <c r="C78" s="6" t="s">
        <v>80</v>
      </c>
      <c r="D78" s="6" t="s">
        <v>164</v>
      </c>
      <c r="E78" s="6" t="s">
        <v>17</v>
      </c>
      <c r="F78" s="6" t="s">
        <v>209</v>
      </c>
      <c r="G78" s="6" t="s">
        <v>106</v>
      </c>
      <c r="H78" s="6" t="s">
        <v>210</v>
      </c>
      <c r="I78" s="6" t="s">
        <v>21</v>
      </c>
      <c r="J78" s="6">
        <v>54</v>
      </c>
      <c r="K78" s="6">
        <v>26</v>
      </c>
      <c r="L78" s="6">
        <v>80</v>
      </c>
      <c r="M78" s="6">
        <v>0.58620689655172409</v>
      </c>
    </row>
    <row r="79" spans="1:13">
      <c r="A79" s="6" t="s">
        <v>211</v>
      </c>
      <c r="B79" s="6" t="s">
        <v>163</v>
      </c>
      <c r="C79" s="6" t="s">
        <v>80</v>
      </c>
      <c r="D79" s="6" t="s">
        <v>164</v>
      </c>
      <c r="E79" s="6" t="s">
        <v>17</v>
      </c>
      <c r="F79" s="6" t="s">
        <v>209</v>
      </c>
      <c r="G79" s="6" t="s">
        <v>106</v>
      </c>
      <c r="H79" s="6" t="s">
        <v>212</v>
      </c>
      <c r="I79" s="6" t="s">
        <v>21</v>
      </c>
      <c r="J79" s="6">
        <v>87</v>
      </c>
      <c r="K79" s="6">
        <v>73</v>
      </c>
      <c r="L79" s="6">
        <v>160</v>
      </c>
      <c r="M79" s="6">
        <v>0.58620689655172409</v>
      </c>
    </row>
    <row r="80" spans="1:13">
      <c r="A80" s="6" t="s">
        <v>213</v>
      </c>
      <c r="B80" s="6" t="s">
        <v>163</v>
      </c>
      <c r="C80" s="6">
        <f>VLOOKUP(B80,[1]Feuil1!$A$1:$B$13,2,FALSE)</f>
        <v>2</v>
      </c>
      <c r="D80" s="6" t="s">
        <v>164</v>
      </c>
      <c r="E80" s="6" t="str">
        <f>VLOOKUP(D80,[1]COM!$A$1:$B$79,2,FALSE)</f>
        <v>1</v>
      </c>
      <c r="F80" s="6" t="s">
        <v>209</v>
      </c>
      <c r="G80" s="6" t="str">
        <f>VLOOKUP(F80,[1]ARR!$A$1:$B$541,2,FALSE)</f>
        <v>06</v>
      </c>
      <c r="H80" s="6" t="s">
        <v>214</v>
      </c>
      <c r="I80" s="6" t="s">
        <v>31</v>
      </c>
      <c r="J80" s="6">
        <v>87</v>
      </c>
      <c r="K80" s="6">
        <v>68</v>
      </c>
      <c r="L80" s="6">
        <f>J80+K80</f>
        <v>155</v>
      </c>
      <c r="M80" s="6"/>
    </row>
    <row r="81" spans="1:13">
      <c r="A81" s="6" t="s">
        <v>215</v>
      </c>
      <c r="B81" s="6" t="s">
        <v>163</v>
      </c>
      <c r="C81" s="6" t="s">
        <v>80</v>
      </c>
      <c r="D81" s="6" t="s">
        <v>216</v>
      </c>
      <c r="E81" s="6" t="s">
        <v>217</v>
      </c>
      <c r="F81" s="6" t="s">
        <v>218</v>
      </c>
      <c r="G81" s="6" t="s">
        <v>15</v>
      </c>
      <c r="H81" s="6" t="s">
        <v>219</v>
      </c>
      <c r="I81" s="6" t="s">
        <v>21</v>
      </c>
      <c r="J81" s="6">
        <v>130</v>
      </c>
      <c r="K81" s="6">
        <v>124</v>
      </c>
      <c r="L81" s="6">
        <v>254</v>
      </c>
      <c r="M81" s="6">
        <v>0.5714285714285714</v>
      </c>
    </row>
    <row r="82" spans="1:13">
      <c r="A82" s="6" t="s">
        <v>220</v>
      </c>
      <c r="B82" s="6" t="s">
        <v>163</v>
      </c>
      <c r="C82" s="6" t="s">
        <v>80</v>
      </c>
      <c r="D82" s="6" t="s">
        <v>216</v>
      </c>
      <c r="E82" s="6" t="s">
        <v>217</v>
      </c>
      <c r="F82" s="6" t="s">
        <v>218</v>
      </c>
      <c r="G82" s="6" t="s">
        <v>15</v>
      </c>
      <c r="H82" s="6" t="s">
        <v>221</v>
      </c>
      <c r="I82" s="6" t="s">
        <v>21</v>
      </c>
      <c r="J82" s="6">
        <v>74</v>
      </c>
      <c r="K82" s="6">
        <v>46</v>
      </c>
      <c r="L82" s="6">
        <v>120</v>
      </c>
      <c r="M82" s="6">
        <v>0.5714285714285714</v>
      </c>
    </row>
    <row r="83" spans="1:13">
      <c r="A83" s="6" t="s">
        <v>222</v>
      </c>
      <c r="B83" s="6" t="s">
        <v>163</v>
      </c>
      <c r="C83" s="6" t="s">
        <v>80</v>
      </c>
      <c r="D83" s="6" t="s">
        <v>216</v>
      </c>
      <c r="E83" s="6" t="s">
        <v>217</v>
      </c>
      <c r="F83" s="6" t="s">
        <v>218</v>
      </c>
      <c r="G83" s="6" t="s">
        <v>15</v>
      </c>
      <c r="H83" s="6" t="s">
        <v>223</v>
      </c>
      <c r="I83" s="6" t="s">
        <v>21</v>
      </c>
      <c r="J83" s="6">
        <v>74</v>
      </c>
      <c r="K83" s="6">
        <v>44</v>
      </c>
      <c r="L83" s="6">
        <v>118</v>
      </c>
      <c r="M83" s="6">
        <v>0.5714285714285714</v>
      </c>
    </row>
    <row r="84" spans="1:13">
      <c r="A84" s="6" t="s">
        <v>224</v>
      </c>
      <c r="B84" s="6" t="s">
        <v>163</v>
      </c>
      <c r="C84" s="6" t="s">
        <v>80</v>
      </c>
      <c r="D84" s="6" t="s">
        <v>216</v>
      </c>
      <c r="E84" s="6" t="s">
        <v>217</v>
      </c>
      <c r="F84" s="6" t="s">
        <v>218</v>
      </c>
      <c r="G84" s="6" t="s">
        <v>15</v>
      </c>
      <c r="H84" s="6" t="s">
        <v>225</v>
      </c>
      <c r="I84" s="6" t="s">
        <v>21</v>
      </c>
      <c r="J84" s="6">
        <v>139</v>
      </c>
      <c r="K84" s="6">
        <v>115</v>
      </c>
      <c r="L84" s="6">
        <v>254</v>
      </c>
      <c r="M84" s="6">
        <v>0.5714285714285714</v>
      </c>
    </row>
    <row r="85" spans="1:13">
      <c r="A85" s="6" t="s">
        <v>226</v>
      </c>
      <c r="B85" s="6" t="s">
        <v>163</v>
      </c>
      <c r="C85" s="6">
        <f>VLOOKUP(B85,[1]Feuil1!$A$1:$B$13,2,FALSE)</f>
        <v>2</v>
      </c>
      <c r="D85" s="6" t="s">
        <v>216</v>
      </c>
      <c r="E85" s="6" t="str">
        <f>VLOOKUP(D85,[1]COM!$A$1:$B$79,2,FALSE)</f>
        <v>9</v>
      </c>
      <c r="F85" s="6" t="s">
        <v>218</v>
      </c>
      <c r="G85" s="6" t="str">
        <f>VLOOKUP(F85,[1]ARR!$A$1:$B$541,2,FALSE)</f>
        <v>01</v>
      </c>
      <c r="H85" s="6" t="s">
        <v>227</v>
      </c>
      <c r="I85" s="6" t="s">
        <v>31</v>
      </c>
      <c r="J85" s="6">
        <v>192</v>
      </c>
      <c r="K85" s="6">
        <v>121</v>
      </c>
      <c r="L85" s="6">
        <f>J85+K85</f>
        <v>313</v>
      </c>
      <c r="M85" s="6"/>
    </row>
    <row r="86" spans="1:13">
      <c r="A86" s="6" t="s">
        <v>228</v>
      </c>
      <c r="B86" s="6" t="s">
        <v>163</v>
      </c>
      <c r="C86" s="6">
        <f>VLOOKUP(B86,[1]Feuil1!$A$1:$B$13,2,FALSE)</f>
        <v>2</v>
      </c>
      <c r="D86" s="6" t="s">
        <v>216</v>
      </c>
      <c r="E86" s="6" t="str">
        <f>VLOOKUP(D86,[1]COM!$A$1:$B$79,2,FALSE)</f>
        <v>9</v>
      </c>
      <c r="F86" s="6" t="s">
        <v>218</v>
      </c>
      <c r="G86" s="6" t="str">
        <f>VLOOKUP(F86,[1]ARR!$A$1:$B$541,2,FALSE)</f>
        <v>01</v>
      </c>
      <c r="H86" s="6" t="s">
        <v>229</v>
      </c>
      <c r="I86" s="6" t="s">
        <v>31</v>
      </c>
      <c r="J86" s="6">
        <v>88</v>
      </c>
      <c r="K86" s="6">
        <v>52</v>
      </c>
      <c r="L86" s="6">
        <f>J86+K86</f>
        <v>140</v>
      </c>
      <c r="M86" s="6"/>
    </row>
    <row r="87" spans="1:13">
      <c r="A87" s="6" t="s">
        <v>230</v>
      </c>
      <c r="B87" s="6" t="s">
        <v>163</v>
      </c>
      <c r="C87" s="6" t="s">
        <v>80</v>
      </c>
      <c r="D87" s="6" t="s">
        <v>216</v>
      </c>
      <c r="E87" s="6" t="s">
        <v>217</v>
      </c>
      <c r="F87" s="6" t="s">
        <v>231</v>
      </c>
      <c r="G87" s="6" t="s">
        <v>80</v>
      </c>
      <c r="H87" s="6" t="s">
        <v>232</v>
      </c>
      <c r="I87" s="6" t="s">
        <v>21</v>
      </c>
      <c r="J87" s="6">
        <v>93</v>
      </c>
      <c r="K87" s="6">
        <v>94</v>
      </c>
      <c r="L87" s="6">
        <v>187</v>
      </c>
      <c r="M87" s="6">
        <v>0.5714285714285714</v>
      </c>
    </row>
    <row r="88" spans="1:13">
      <c r="A88" s="6" t="s">
        <v>233</v>
      </c>
      <c r="B88" s="6" t="s">
        <v>163</v>
      </c>
      <c r="C88" s="6" t="s">
        <v>80</v>
      </c>
      <c r="D88" s="6" t="s">
        <v>216</v>
      </c>
      <c r="E88" s="6" t="s">
        <v>217</v>
      </c>
      <c r="F88" s="6" t="s">
        <v>231</v>
      </c>
      <c r="G88" s="6" t="s">
        <v>80</v>
      </c>
      <c r="H88" s="6" t="s">
        <v>234</v>
      </c>
      <c r="I88" s="6" t="s">
        <v>21</v>
      </c>
      <c r="J88" s="6">
        <v>130</v>
      </c>
      <c r="K88" s="6">
        <v>86</v>
      </c>
      <c r="L88" s="6">
        <v>216</v>
      </c>
      <c r="M88" s="6">
        <v>0.5714285714285714</v>
      </c>
    </row>
    <row r="89" spans="1:13">
      <c r="A89" s="6" t="s">
        <v>235</v>
      </c>
      <c r="B89" s="6" t="s">
        <v>163</v>
      </c>
      <c r="C89" s="6" t="s">
        <v>80</v>
      </c>
      <c r="D89" s="6" t="s">
        <v>216</v>
      </c>
      <c r="E89" s="6" t="s">
        <v>217</v>
      </c>
      <c r="F89" s="6" t="s">
        <v>231</v>
      </c>
      <c r="G89" s="6" t="s">
        <v>80</v>
      </c>
      <c r="H89" s="6" t="s">
        <v>236</v>
      </c>
      <c r="I89" s="6" t="s">
        <v>21</v>
      </c>
      <c r="J89" s="6">
        <v>70</v>
      </c>
      <c r="K89" s="6">
        <v>72</v>
      </c>
      <c r="L89" s="6">
        <v>142</v>
      </c>
      <c r="M89" s="6">
        <v>0.5714285714285714</v>
      </c>
    </row>
    <row r="90" spans="1:13">
      <c r="A90" s="6" t="s">
        <v>237</v>
      </c>
      <c r="B90" s="6" t="s">
        <v>163</v>
      </c>
      <c r="C90" s="6" t="s">
        <v>80</v>
      </c>
      <c r="D90" s="6" t="s">
        <v>216</v>
      </c>
      <c r="E90" s="6" t="s">
        <v>217</v>
      </c>
      <c r="F90" s="6" t="s">
        <v>231</v>
      </c>
      <c r="G90" s="6" t="s">
        <v>80</v>
      </c>
      <c r="H90" s="6" t="s">
        <v>238</v>
      </c>
      <c r="I90" s="6" t="s">
        <v>21</v>
      </c>
      <c r="J90" s="6">
        <v>96</v>
      </c>
      <c r="K90" s="6">
        <v>55</v>
      </c>
      <c r="L90" s="6">
        <v>151</v>
      </c>
      <c r="M90" s="6">
        <v>0.5714285714285714</v>
      </c>
    </row>
    <row r="91" spans="1:13">
      <c r="A91" s="6" t="s">
        <v>239</v>
      </c>
      <c r="B91" s="6" t="s">
        <v>163</v>
      </c>
      <c r="C91" s="6">
        <f>VLOOKUP(B91,[1]Feuil1!$A$1:$B$13,2,FALSE)</f>
        <v>2</v>
      </c>
      <c r="D91" s="6" t="s">
        <v>216</v>
      </c>
      <c r="E91" s="6" t="str">
        <f>VLOOKUP(D91,[1]COM!$A$1:$B$79,2,FALSE)</f>
        <v>9</v>
      </c>
      <c r="F91" s="6" t="s">
        <v>231</v>
      </c>
      <c r="G91" s="6" t="str">
        <f>VLOOKUP(F91,[1]ARR!$A$1:$B$541,2,FALSE)</f>
        <v>02</v>
      </c>
      <c r="H91" s="6" t="s">
        <v>240</v>
      </c>
      <c r="I91" s="6" t="s">
        <v>31</v>
      </c>
      <c r="J91" s="6">
        <v>54</v>
      </c>
      <c r="K91" s="6">
        <v>42</v>
      </c>
      <c r="L91" s="6">
        <f>J91+K91</f>
        <v>96</v>
      </c>
      <c r="M91" s="6"/>
    </row>
    <row r="92" spans="1:13">
      <c r="A92" s="6" t="s">
        <v>241</v>
      </c>
      <c r="B92" s="6" t="s">
        <v>163</v>
      </c>
      <c r="C92" s="6">
        <f>VLOOKUP(B92,[1]Feuil1!$A$1:$B$13,2,FALSE)</f>
        <v>2</v>
      </c>
      <c r="D92" s="6" t="s">
        <v>216</v>
      </c>
      <c r="E92" s="6" t="str">
        <f>VLOOKUP(D92,[1]COM!$A$1:$B$79,2,FALSE)</f>
        <v>9</v>
      </c>
      <c r="F92" s="6" t="s">
        <v>231</v>
      </c>
      <c r="G92" s="6" t="str">
        <f>VLOOKUP(F92,[1]ARR!$A$1:$B$541,2,FALSE)</f>
        <v>02</v>
      </c>
      <c r="H92" s="6" t="s">
        <v>242</v>
      </c>
      <c r="I92" s="6" t="s">
        <v>31</v>
      </c>
      <c r="J92" s="6">
        <v>55</v>
      </c>
      <c r="K92" s="6">
        <v>46</v>
      </c>
      <c r="L92" s="6">
        <f>J92+K92</f>
        <v>101</v>
      </c>
      <c r="M92" s="6"/>
    </row>
    <row r="93" spans="1:13">
      <c r="A93" s="6" t="s">
        <v>243</v>
      </c>
      <c r="B93" s="6" t="s">
        <v>163</v>
      </c>
      <c r="C93" s="6" t="s">
        <v>80</v>
      </c>
      <c r="D93" s="6" t="s">
        <v>216</v>
      </c>
      <c r="E93" s="6" t="s">
        <v>217</v>
      </c>
      <c r="F93" s="6" t="s">
        <v>244</v>
      </c>
      <c r="G93" s="6" t="s">
        <v>19</v>
      </c>
      <c r="H93" s="6" t="s">
        <v>245</v>
      </c>
      <c r="I93" s="6" t="s">
        <v>21</v>
      </c>
      <c r="J93" s="6">
        <v>121</v>
      </c>
      <c r="K93" s="6">
        <v>110</v>
      </c>
      <c r="L93" s="6">
        <v>231</v>
      </c>
      <c r="M93" s="6">
        <v>0.5714285714285714</v>
      </c>
    </row>
    <row r="94" spans="1:13">
      <c r="A94" s="6" t="s">
        <v>246</v>
      </c>
      <c r="B94" s="6" t="s">
        <v>163</v>
      </c>
      <c r="C94" s="6" t="s">
        <v>80</v>
      </c>
      <c r="D94" s="6" t="s">
        <v>216</v>
      </c>
      <c r="E94" s="6" t="s">
        <v>217</v>
      </c>
      <c r="F94" s="6" t="s">
        <v>244</v>
      </c>
      <c r="G94" s="6" t="s">
        <v>19</v>
      </c>
      <c r="H94" s="6" t="s">
        <v>247</v>
      </c>
      <c r="I94" s="6" t="s">
        <v>21</v>
      </c>
      <c r="J94" s="6">
        <v>56</v>
      </c>
      <c r="K94" s="6">
        <v>40</v>
      </c>
      <c r="L94" s="6">
        <v>96</v>
      </c>
      <c r="M94" s="6">
        <v>0.5714285714285714</v>
      </c>
    </row>
    <row r="95" spans="1:13">
      <c r="A95" s="6" t="s">
        <v>248</v>
      </c>
      <c r="B95" s="6" t="s">
        <v>163</v>
      </c>
      <c r="C95" s="6" t="s">
        <v>80</v>
      </c>
      <c r="D95" s="6" t="s">
        <v>216</v>
      </c>
      <c r="E95" s="6" t="s">
        <v>217</v>
      </c>
      <c r="F95" s="6" t="s">
        <v>244</v>
      </c>
      <c r="G95" s="6" t="s">
        <v>19</v>
      </c>
      <c r="H95" s="6" t="s">
        <v>249</v>
      </c>
      <c r="I95" s="6" t="s">
        <v>21</v>
      </c>
      <c r="J95" s="6">
        <v>69</v>
      </c>
      <c r="K95" s="6">
        <v>50</v>
      </c>
      <c r="L95" s="6">
        <v>119</v>
      </c>
      <c r="M95" s="6">
        <v>0.5714285714285714</v>
      </c>
    </row>
    <row r="96" spans="1:13">
      <c r="A96" s="6" t="s">
        <v>250</v>
      </c>
      <c r="B96" s="6" t="s">
        <v>163</v>
      </c>
      <c r="C96" s="6" t="s">
        <v>80</v>
      </c>
      <c r="D96" s="6" t="s">
        <v>216</v>
      </c>
      <c r="E96" s="6" t="s">
        <v>217</v>
      </c>
      <c r="F96" s="6" t="s">
        <v>244</v>
      </c>
      <c r="G96" s="6" t="s">
        <v>19</v>
      </c>
      <c r="H96" s="6" t="s">
        <v>251</v>
      </c>
      <c r="I96" s="6" t="s">
        <v>21</v>
      </c>
      <c r="J96" s="6">
        <v>87</v>
      </c>
      <c r="K96" s="6">
        <v>61</v>
      </c>
      <c r="L96" s="6">
        <v>148</v>
      </c>
      <c r="M96" s="6">
        <v>0.5714285714285714</v>
      </c>
    </row>
    <row r="97" spans="1:13">
      <c r="A97" s="6" t="s">
        <v>252</v>
      </c>
      <c r="B97" s="6" t="s">
        <v>163</v>
      </c>
      <c r="C97" s="6" t="s">
        <v>80</v>
      </c>
      <c r="D97" s="6" t="s">
        <v>216</v>
      </c>
      <c r="E97" s="6" t="s">
        <v>217</v>
      </c>
      <c r="F97" s="6" t="s">
        <v>244</v>
      </c>
      <c r="G97" s="6" t="s">
        <v>19</v>
      </c>
      <c r="H97" s="6" t="s">
        <v>253</v>
      </c>
      <c r="I97" s="6" t="s">
        <v>21</v>
      </c>
      <c r="J97" s="6">
        <v>120</v>
      </c>
      <c r="K97" s="6">
        <v>109</v>
      </c>
      <c r="L97" s="6">
        <v>229</v>
      </c>
      <c r="M97" s="6">
        <v>0.5714285714285714</v>
      </c>
    </row>
    <row r="98" spans="1:13">
      <c r="A98" s="6" t="s">
        <v>254</v>
      </c>
      <c r="B98" s="6" t="s">
        <v>163</v>
      </c>
      <c r="C98" s="6" t="s">
        <v>80</v>
      </c>
      <c r="D98" s="6" t="s">
        <v>216</v>
      </c>
      <c r="E98" s="6" t="s">
        <v>217</v>
      </c>
      <c r="F98" s="6" t="s">
        <v>244</v>
      </c>
      <c r="G98" s="6" t="s">
        <v>19</v>
      </c>
      <c r="H98" s="6" t="s">
        <v>255</v>
      </c>
      <c r="I98" s="6" t="s">
        <v>21</v>
      </c>
      <c r="J98" s="6">
        <v>65</v>
      </c>
      <c r="K98" s="6">
        <v>56</v>
      </c>
      <c r="L98" s="6">
        <v>121</v>
      </c>
      <c r="M98" s="6">
        <v>0.5714285714285714</v>
      </c>
    </row>
    <row r="99" spans="1:13">
      <c r="A99" s="6" t="s">
        <v>256</v>
      </c>
      <c r="B99" s="6" t="s">
        <v>163</v>
      </c>
      <c r="C99" s="6" t="s">
        <v>80</v>
      </c>
      <c r="D99" s="6" t="s">
        <v>216</v>
      </c>
      <c r="E99" s="6" t="s">
        <v>217</v>
      </c>
      <c r="F99" s="6" t="s">
        <v>244</v>
      </c>
      <c r="G99" s="6" t="s">
        <v>19</v>
      </c>
      <c r="H99" s="6" t="s">
        <v>257</v>
      </c>
      <c r="I99" s="6" t="s">
        <v>21</v>
      </c>
      <c r="J99" s="6">
        <v>93</v>
      </c>
      <c r="K99" s="6">
        <v>87</v>
      </c>
      <c r="L99" s="6">
        <v>180</v>
      </c>
      <c r="M99" s="6">
        <v>0.5714285714285714</v>
      </c>
    </row>
    <row r="100" spans="1:13">
      <c r="A100" s="6" t="s">
        <v>258</v>
      </c>
      <c r="B100" s="6" t="s">
        <v>163</v>
      </c>
      <c r="C100" s="6" t="s">
        <v>80</v>
      </c>
      <c r="D100" s="6" t="s">
        <v>216</v>
      </c>
      <c r="E100" s="6" t="s">
        <v>217</v>
      </c>
      <c r="F100" s="6" t="s">
        <v>244</v>
      </c>
      <c r="G100" s="6" t="s">
        <v>19</v>
      </c>
      <c r="H100" s="6" t="s">
        <v>259</v>
      </c>
      <c r="I100" s="6" t="s">
        <v>21</v>
      </c>
      <c r="J100" s="6">
        <v>48</v>
      </c>
      <c r="K100" s="6">
        <v>47</v>
      </c>
      <c r="L100" s="6">
        <v>95</v>
      </c>
      <c r="M100" s="6">
        <v>0.5714285714285714</v>
      </c>
    </row>
    <row r="101" spans="1:13">
      <c r="A101" s="6" t="s">
        <v>260</v>
      </c>
      <c r="B101" s="6" t="s">
        <v>163</v>
      </c>
      <c r="C101" s="6">
        <f>VLOOKUP(B101,[1]Feuil1!$A$1:$B$13,2,FALSE)</f>
        <v>2</v>
      </c>
      <c r="D101" s="6" t="s">
        <v>216</v>
      </c>
      <c r="E101" s="6" t="str">
        <f>VLOOKUP(D101,[1]COM!$A$1:$B$79,2,FALSE)</f>
        <v>9</v>
      </c>
      <c r="F101" s="6" t="s">
        <v>244</v>
      </c>
      <c r="G101" s="6" t="str">
        <f>VLOOKUP(F101,[1]ARR!$A$1:$B$541,2,FALSE)</f>
        <v>51</v>
      </c>
      <c r="H101" s="6" t="s">
        <v>261</v>
      </c>
      <c r="I101" s="6" t="s">
        <v>31</v>
      </c>
      <c r="J101" s="6">
        <v>119</v>
      </c>
      <c r="K101" s="6">
        <v>95</v>
      </c>
      <c r="L101" s="6">
        <f>J101+K101</f>
        <v>214</v>
      </c>
      <c r="M101" s="6"/>
    </row>
    <row r="102" spans="1:13">
      <c r="A102" s="6" t="s">
        <v>262</v>
      </c>
      <c r="B102" s="6" t="s">
        <v>263</v>
      </c>
      <c r="C102" s="6" t="s">
        <v>88</v>
      </c>
      <c r="D102" s="6" t="s">
        <v>264</v>
      </c>
      <c r="E102" s="6" t="s">
        <v>265</v>
      </c>
      <c r="F102" s="6" t="s">
        <v>266</v>
      </c>
      <c r="G102" s="6" t="s">
        <v>80</v>
      </c>
      <c r="H102" s="6" t="s">
        <v>267</v>
      </c>
      <c r="I102" s="6" t="s">
        <v>21</v>
      </c>
      <c r="J102" s="6">
        <v>160</v>
      </c>
      <c r="K102" s="6">
        <v>113</v>
      </c>
      <c r="L102" s="6">
        <v>273</v>
      </c>
      <c r="M102" s="6">
        <v>0.6</v>
      </c>
    </row>
    <row r="103" spans="1:13">
      <c r="A103" s="6" t="s">
        <v>268</v>
      </c>
      <c r="B103" s="6" t="s">
        <v>263</v>
      </c>
      <c r="C103" s="6" t="s">
        <v>88</v>
      </c>
      <c r="D103" s="6" t="s">
        <v>264</v>
      </c>
      <c r="E103" s="6" t="s">
        <v>265</v>
      </c>
      <c r="F103" s="6" t="s">
        <v>269</v>
      </c>
      <c r="G103" s="6" t="s">
        <v>98</v>
      </c>
      <c r="H103" s="6" t="s">
        <v>270</v>
      </c>
      <c r="I103" s="6" t="s">
        <v>21</v>
      </c>
      <c r="J103" s="6">
        <v>155</v>
      </c>
      <c r="K103" s="6">
        <v>124</v>
      </c>
      <c r="L103" s="6">
        <v>279</v>
      </c>
      <c r="M103" s="6">
        <v>0.6</v>
      </c>
    </row>
    <row r="104" spans="1:13">
      <c r="A104" s="6" t="s">
        <v>271</v>
      </c>
      <c r="B104" s="6" t="s">
        <v>263</v>
      </c>
      <c r="C104" s="6" t="s">
        <v>88</v>
      </c>
      <c r="D104" s="6" t="s">
        <v>264</v>
      </c>
      <c r="E104" s="6" t="s">
        <v>265</v>
      </c>
      <c r="F104" s="6" t="s">
        <v>272</v>
      </c>
      <c r="G104" s="6" t="s">
        <v>102</v>
      </c>
      <c r="H104" s="6" t="s">
        <v>273</v>
      </c>
      <c r="I104" s="6" t="s">
        <v>21</v>
      </c>
      <c r="J104" s="6">
        <v>196</v>
      </c>
      <c r="K104" s="6">
        <v>149</v>
      </c>
      <c r="L104" s="6">
        <v>345</v>
      </c>
      <c r="M104" s="6">
        <v>0.6</v>
      </c>
    </row>
    <row r="105" spans="1:13">
      <c r="A105" s="6" t="s">
        <v>274</v>
      </c>
      <c r="B105" s="6" t="s">
        <v>263</v>
      </c>
      <c r="C105" s="6" t="s">
        <v>88</v>
      </c>
      <c r="D105" s="6" t="s">
        <v>264</v>
      </c>
      <c r="E105" s="6" t="s">
        <v>265</v>
      </c>
      <c r="F105" s="6" t="s">
        <v>272</v>
      </c>
      <c r="G105" s="6" t="s">
        <v>102</v>
      </c>
      <c r="H105" s="6" t="s">
        <v>275</v>
      </c>
      <c r="I105" s="6" t="s">
        <v>21</v>
      </c>
      <c r="J105" s="6">
        <v>145</v>
      </c>
      <c r="K105" s="6">
        <v>109</v>
      </c>
      <c r="L105" s="6">
        <v>254</v>
      </c>
      <c r="M105" s="6">
        <v>0.6</v>
      </c>
    </row>
    <row r="106" spans="1:13">
      <c r="A106" s="6" t="s">
        <v>276</v>
      </c>
      <c r="B106" s="6" t="s">
        <v>263</v>
      </c>
      <c r="C106" s="6">
        <f>VLOOKUP(B106,[1]Feuil1!$A$1:$B$13,2,FALSE)</f>
        <v>3</v>
      </c>
      <c r="D106" s="6" t="s">
        <v>264</v>
      </c>
      <c r="E106" s="6" t="str">
        <f>VLOOKUP(D106,[1]COM!$A$1:$B$79,2,FALSE)</f>
        <v>5</v>
      </c>
      <c r="F106" s="6" t="s">
        <v>272</v>
      </c>
      <c r="G106" s="6" t="str">
        <f>VLOOKUP(F106,[1]ARR!$A$1:$B$541,2,FALSE)</f>
        <v>05</v>
      </c>
      <c r="H106" s="6" t="s">
        <v>277</v>
      </c>
      <c r="I106" s="6" t="s">
        <v>31</v>
      </c>
      <c r="J106" s="6">
        <v>138</v>
      </c>
      <c r="K106" s="6">
        <v>95</v>
      </c>
      <c r="L106" s="6">
        <f>J106+K106</f>
        <v>233</v>
      </c>
      <c r="M106" s="6"/>
    </row>
    <row r="107" spans="1:13">
      <c r="A107" s="6" t="s">
        <v>278</v>
      </c>
      <c r="B107" s="6" t="s">
        <v>263</v>
      </c>
      <c r="C107" s="6">
        <f>VLOOKUP(B107,[1]Feuil1!$A$1:$B$13,2,FALSE)</f>
        <v>3</v>
      </c>
      <c r="D107" s="6" t="s">
        <v>264</v>
      </c>
      <c r="E107" s="6" t="str">
        <f>VLOOKUP(D107,[1]COM!$A$1:$B$79,2,FALSE)</f>
        <v>5</v>
      </c>
      <c r="F107" s="6" t="s">
        <v>272</v>
      </c>
      <c r="G107" s="6" t="str">
        <f>VLOOKUP(F107,[1]ARR!$A$1:$B$541,2,FALSE)</f>
        <v>05</v>
      </c>
      <c r="H107" s="6" t="s">
        <v>279</v>
      </c>
      <c r="I107" s="6" t="s">
        <v>31</v>
      </c>
      <c r="J107" s="6">
        <v>213</v>
      </c>
      <c r="K107" s="6">
        <v>142</v>
      </c>
      <c r="L107" s="6">
        <f>J107+K107</f>
        <v>355</v>
      </c>
      <c r="M107" s="6"/>
    </row>
    <row r="108" spans="1:13">
      <c r="A108" s="6" t="s">
        <v>280</v>
      </c>
      <c r="B108" s="6" t="s">
        <v>263</v>
      </c>
      <c r="C108" s="6" t="s">
        <v>88</v>
      </c>
      <c r="D108" s="6" t="s">
        <v>264</v>
      </c>
      <c r="E108" s="6" t="s">
        <v>265</v>
      </c>
      <c r="F108" s="6" t="s">
        <v>281</v>
      </c>
      <c r="G108" s="6" t="s">
        <v>106</v>
      </c>
      <c r="H108" s="6" t="s">
        <v>282</v>
      </c>
      <c r="I108" s="6" t="s">
        <v>21</v>
      </c>
      <c r="J108" s="6">
        <v>176</v>
      </c>
      <c r="K108" s="6">
        <v>106</v>
      </c>
      <c r="L108" s="6">
        <v>282</v>
      </c>
      <c r="M108" s="6">
        <v>0.6</v>
      </c>
    </row>
    <row r="109" spans="1:13">
      <c r="A109" s="6" t="s">
        <v>283</v>
      </c>
      <c r="B109" s="6" t="s">
        <v>263</v>
      </c>
      <c r="C109" s="6" t="s">
        <v>88</v>
      </c>
      <c r="D109" s="6" t="s">
        <v>264</v>
      </c>
      <c r="E109" s="6" t="s">
        <v>265</v>
      </c>
      <c r="F109" s="6" t="s">
        <v>281</v>
      </c>
      <c r="G109" s="6" t="s">
        <v>106</v>
      </c>
      <c r="H109" s="6" t="s">
        <v>284</v>
      </c>
      <c r="I109" s="6" t="s">
        <v>21</v>
      </c>
      <c r="J109" s="6">
        <v>167</v>
      </c>
      <c r="K109" s="6">
        <v>112</v>
      </c>
      <c r="L109" s="6">
        <v>279</v>
      </c>
      <c r="M109" s="6">
        <v>0.6</v>
      </c>
    </row>
    <row r="110" spans="1:13">
      <c r="A110" s="6" t="s">
        <v>285</v>
      </c>
      <c r="B110" s="6" t="s">
        <v>286</v>
      </c>
      <c r="C110" s="6" t="s">
        <v>98</v>
      </c>
      <c r="D110" s="6" t="s">
        <v>287</v>
      </c>
      <c r="E110" s="6" t="s">
        <v>288</v>
      </c>
      <c r="F110" s="6" t="s">
        <v>289</v>
      </c>
      <c r="G110" s="6" t="s">
        <v>15</v>
      </c>
      <c r="H110" s="6" t="s">
        <v>290</v>
      </c>
      <c r="I110" s="6" t="s">
        <v>21</v>
      </c>
      <c r="J110" s="6">
        <v>102</v>
      </c>
      <c r="K110" s="6">
        <v>145</v>
      </c>
      <c r="L110" s="6">
        <v>247</v>
      </c>
      <c r="M110" s="6">
        <v>0.58227848101265822</v>
      </c>
    </row>
    <row r="111" spans="1:13">
      <c r="A111" s="6" t="s">
        <v>291</v>
      </c>
      <c r="B111" s="6" t="s">
        <v>286</v>
      </c>
      <c r="C111" s="6" t="s">
        <v>98</v>
      </c>
      <c r="D111" s="6" t="s">
        <v>287</v>
      </c>
      <c r="E111" s="6" t="s">
        <v>288</v>
      </c>
      <c r="F111" s="6" t="s">
        <v>289</v>
      </c>
      <c r="G111" s="6" t="s">
        <v>15</v>
      </c>
      <c r="H111" s="6" t="s">
        <v>292</v>
      </c>
      <c r="I111" s="6" t="s">
        <v>21</v>
      </c>
      <c r="J111" s="6">
        <v>38</v>
      </c>
      <c r="K111" s="6">
        <v>47</v>
      </c>
      <c r="L111" s="6">
        <v>85</v>
      </c>
      <c r="M111" s="6">
        <v>0.58227848101265822</v>
      </c>
    </row>
    <row r="112" spans="1:13">
      <c r="A112" s="6" t="s">
        <v>293</v>
      </c>
      <c r="B112" s="6" t="s">
        <v>286</v>
      </c>
      <c r="C112" s="6" t="s">
        <v>98</v>
      </c>
      <c r="D112" s="6" t="s">
        <v>287</v>
      </c>
      <c r="E112" s="6" t="s">
        <v>288</v>
      </c>
      <c r="F112" s="6" t="s">
        <v>294</v>
      </c>
      <c r="G112" s="6" t="s">
        <v>80</v>
      </c>
      <c r="H112" s="6" t="s">
        <v>295</v>
      </c>
      <c r="I112" s="6" t="s">
        <v>21</v>
      </c>
      <c r="J112" s="6">
        <v>38</v>
      </c>
      <c r="K112" s="6">
        <v>51</v>
      </c>
      <c r="L112" s="6">
        <v>89</v>
      </c>
      <c r="M112" s="6">
        <v>0.58227848101265822</v>
      </c>
    </row>
    <row r="113" spans="1:13">
      <c r="A113" s="6" t="s">
        <v>296</v>
      </c>
      <c r="B113" s="6" t="s">
        <v>286</v>
      </c>
      <c r="C113" s="6" t="s">
        <v>98</v>
      </c>
      <c r="D113" s="6" t="s">
        <v>287</v>
      </c>
      <c r="E113" s="6" t="s">
        <v>288</v>
      </c>
      <c r="F113" s="6" t="s">
        <v>294</v>
      </c>
      <c r="G113" s="6" t="s">
        <v>80</v>
      </c>
      <c r="H113" s="6" t="s">
        <v>297</v>
      </c>
      <c r="I113" s="6" t="s">
        <v>21</v>
      </c>
      <c r="J113" s="6">
        <v>93</v>
      </c>
      <c r="K113" s="6">
        <v>104</v>
      </c>
      <c r="L113" s="6">
        <v>197</v>
      </c>
      <c r="M113" s="6">
        <v>0.58227848101265822</v>
      </c>
    </row>
    <row r="114" spans="1:13">
      <c r="A114" s="6" t="s">
        <v>298</v>
      </c>
      <c r="B114" s="6" t="s">
        <v>286</v>
      </c>
      <c r="C114" s="6" t="s">
        <v>98</v>
      </c>
      <c r="D114" s="6" t="s">
        <v>287</v>
      </c>
      <c r="E114" s="6" t="s">
        <v>288</v>
      </c>
      <c r="F114" s="6" t="s">
        <v>294</v>
      </c>
      <c r="G114" s="6" t="s">
        <v>80</v>
      </c>
      <c r="H114" s="6" t="s">
        <v>299</v>
      </c>
      <c r="I114" s="6" t="s">
        <v>21</v>
      </c>
      <c r="J114" s="6">
        <v>125</v>
      </c>
      <c r="K114" s="6">
        <v>204</v>
      </c>
      <c r="L114" s="6">
        <v>329</v>
      </c>
      <c r="M114" s="6">
        <v>0.58227848101265822</v>
      </c>
    </row>
    <row r="115" spans="1:13">
      <c r="A115" s="6" t="s">
        <v>300</v>
      </c>
      <c r="B115" s="6" t="s">
        <v>286</v>
      </c>
      <c r="C115" s="6" t="s">
        <v>98</v>
      </c>
      <c r="D115" s="6" t="s">
        <v>287</v>
      </c>
      <c r="E115" s="6" t="s">
        <v>288</v>
      </c>
      <c r="F115" s="6" t="s">
        <v>301</v>
      </c>
      <c r="G115" s="6" t="s">
        <v>19</v>
      </c>
      <c r="H115" s="6" t="s">
        <v>302</v>
      </c>
      <c r="I115" s="6" t="s">
        <v>21</v>
      </c>
      <c r="J115" s="6">
        <v>121</v>
      </c>
      <c r="K115" s="6">
        <v>56</v>
      </c>
      <c r="L115" s="6">
        <v>177</v>
      </c>
      <c r="M115" s="6">
        <v>0.58227848101265822</v>
      </c>
    </row>
    <row r="116" spans="1:13">
      <c r="A116" s="6" t="s">
        <v>303</v>
      </c>
      <c r="B116" s="6" t="s">
        <v>286</v>
      </c>
      <c r="C116" s="6" t="s">
        <v>98</v>
      </c>
      <c r="D116" s="6" t="s">
        <v>287</v>
      </c>
      <c r="E116" s="6" t="s">
        <v>288</v>
      </c>
      <c r="F116" s="6" t="s">
        <v>301</v>
      </c>
      <c r="G116" s="6" t="s">
        <v>19</v>
      </c>
      <c r="H116" s="6" t="s">
        <v>304</v>
      </c>
      <c r="I116" s="6" t="s">
        <v>21</v>
      </c>
      <c r="J116" s="6">
        <v>34</v>
      </c>
      <c r="K116" s="6">
        <v>28</v>
      </c>
      <c r="L116" s="6">
        <v>62</v>
      </c>
      <c r="M116" s="6">
        <v>0.58227848101265822</v>
      </c>
    </row>
    <row r="117" spans="1:13">
      <c r="A117" s="6" t="s">
        <v>305</v>
      </c>
      <c r="B117" s="6" t="s">
        <v>286</v>
      </c>
      <c r="C117" s="6" t="s">
        <v>98</v>
      </c>
      <c r="D117" s="6" t="s">
        <v>287</v>
      </c>
      <c r="E117" s="6" t="s">
        <v>288</v>
      </c>
      <c r="F117" s="6" t="s">
        <v>301</v>
      </c>
      <c r="G117" s="6" t="s">
        <v>19</v>
      </c>
      <c r="H117" s="6" t="s">
        <v>306</v>
      </c>
      <c r="I117" s="6" t="s">
        <v>21</v>
      </c>
      <c r="J117" s="6">
        <v>108</v>
      </c>
      <c r="K117" s="6">
        <v>135</v>
      </c>
      <c r="L117" s="6">
        <v>243</v>
      </c>
      <c r="M117" s="6">
        <v>0.58227848101265822</v>
      </c>
    </row>
    <row r="118" spans="1:13">
      <c r="A118" s="6" t="s">
        <v>307</v>
      </c>
      <c r="B118" s="6" t="s">
        <v>286</v>
      </c>
      <c r="C118" s="6" t="s">
        <v>98</v>
      </c>
      <c r="D118" s="6" t="s">
        <v>287</v>
      </c>
      <c r="E118" s="6" t="s">
        <v>288</v>
      </c>
      <c r="F118" s="6" t="s">
        <v>301</v>
      </c>
      <c r="G118" s="6" t="s">
        <v>19</v>
      </c>
      <c r="H118" s="6" t="s">
        <v>308</v>
      </c>
      <c r="I118" s="6" t="s">
        <v>21</v>
      </c>
      <c r="J118" s="6">
        <v>18</v>
      </c>
      <c r="K118" s="6">
        <v>23</v>
      </c>
      <c r="L118" s="6">
        <v>41</v>
      </c>
      <c r="M118" s="6">
        <v>0.58227848101265822</v>
      </c>
    </row>
    <row r="119" spans="1:13">
      <c r="A119" s="6" t="s">
        <v>309</v>
      </c>
      <c r="B119" s="6" t="s">
        <v>286</v>
      </c>
      <c r="C119" s="6" t="s">
        <v>98</v>
      </c>
      <c r="D119" s="6" t="s">
        <v>287</v>
      </c>
      <c r="E119" s="6" t="s">
        <v>288</v>
      </c>
      <c r="F119" s="6" t="s">
        <v>301</v>
      </c>
      <c r="G119" s="6" t="s">
        <v>19</v>
      </c>
      <c r="H119" s="6" t="s">
        <v>310</v>
      </c>
      <c r="I119" s="6" t="s">
        <v>21</v>
      </c>
      <c r="J119" s="6">
        <v>28</v>
      </c>
      <c r="K119" s="6">
        <v>37</v>
      </c>
      <c r="L119" s="6">
        <v>65</v>
      </c>
      <c r="M119" s="6">
        <v>0.58227848101265822</v>
      </c>
    </row>
    <row r="120" spans="1:13">
      <c r="A120" s="6" t="s">
        <v>311</v>
      </c>
      <c r="B120" s="6" t="s">
        <v>286</v>
      </c>
      <c r="C120" s="6" t="s">
        <v>98</v>
      </c>
      <c r="D120" s="6" t="s">
        <v>287</v>
      </c>
      <c r="E120" s="6" t="s">
        <v>288</v>
      </c>
      <c r="F120" s="6" t="s">
        <v>301</v>
      </c>
      <c r="G120" s="6" t="s">
        <v>19</v>
      </c>
      <c r="H120" s="6" t="s">
        <v>312</v>
      </c>
      <c r="I120" s="6" t="s">
        <v>21</v>
      </c>
      <c r="J120" s="6">
        <v>74</v>
      </c>
      <c r="K120" s="6">
        <v>84</v>
      </c>
      <c r="L120" s="6">
        <v>158</v>
      </c>
      <c r="M120" s="6">
        <v>0.58227848101265822</v>
      </c>
    </row>
    <row r="121" spans="1:13">
      <c r="A121" s="6" t="s">
        <v>313</v>
      </c>
      <c r="B121" s="6" t="s">
        <v>286</v>
      </c>
      <c r="C121" s="6" t="s">
        <v>98</v>
      </c>
      <c r="D121" s="6" t="s">
        <v>287</v>
      </c>
      <c r="E121" s="6" t="s">
        <v>288</v>
      </c>
      <c r="F121" s="6" t="s">
        <v>301</v>
      </c>
      <c r="G121" s="6" t="s">
        <v>19</v>
      </c>
      <c r="H121" s="6" t="s">
        <v>314</v>
      </c>
      <c r="I121" s="6" t="s">
        <v>21</v>
      </c>
      <c r="J121" s="6">
        <v>24</v>
      </c>
      <c r="K121" s="6">
        <v>27</v>
      </c>
      <c r="L121" s="6">
        <v>51</v>
      </c>
      <c r="M121" s="6">
        <v>0.58227848101265822</v>
      </c>
    </row>
    <row r="122" spans="1:13">
      <c r="A122" s="6" t="s">
        <v>315</v>
      </c>
      <c r="B122" s="6" t="s">
        <v>286</v>
      </c>
      <c r="C122" s="6" t="s">
        <v>98</v>
      </c>
      <c r="D122" s="6" t="s">
        <v>287</v>
      </c>
      <c r="E122" s="6" t="s">
        <v>288</v>
      </c>
      <c r="F122" s="6" t="s">
        <v>301</v>
      </c>
      <c r="G122" s="6" t="s">
        <v>19</v>
      </c>
      <c r="H122" s="6" t="s">
        <v>316</v>
      </c>
      <c r="I122" s="6" t="s">
        <v>21</v>
      </c>
      <c r="J122" s="6">
        <v>52</v>
      </c>
      <c r="K122" s="6">
        <v>78</v>
      </c>
      <c r="L122" s="6">
        <v>130</v>
      </c>
      <c r="M122" s="6">
        <v>0.58227848101265822</v>
      </c>
    </row>
    <row r="123" spans="1:13">
      <c r="A123" s="6" t="s">
        <v>317</v>
      </c>
      <c r="B123" s="6" t="s">
        <v>286</v>
      </c>
      <c r="C123" s="6" t="s">
        <v>98</v>
      </c>
      <c r="D123" s="6" t="s">
        <v>287</v>
      </c>
      <c r="E123" s="6" t="s">
        <v>288</v>
      </c>
      <c r="F123" s="6" t="s">
        <v>301</v>
      </c>
      <c r="G123" s="6" t="s">
        <v>19</v>
      </c>
      <c r="H123" s="6" t="s">
        <v>318</v>
      </c>
      <c r="I123" s="6" t="s">
        <v>21</v>
      </c>
      <c r="J123" s="6">
        <v>33</v>
      </c>
      <c r="K123" s="6">
        <v>25</v>
      </c>
      <c r="L123" s="6">
        <v>58</v>
      </c>
      <c r="M123" s="6">
        <v>0.58227848101265822</v>
      </c>
    </row>
    <row r="124" spans="1:13">
      <c r="A124" s="6" t="s">
        <v>319</v>
      </c>
      <c r="B124" s="6" t="s">
        <v>286</v>
      </c>
      <c r="C124" s="6" t="s">
        <v>98</v>
      </c>
      <c r="D124" s="6" t="s">
        <v>287</v>
      </c>
      <c r="E124" s="6" t="s">
        <v>288</v>
      </c>
      <c r="F124" s="6" t="s">
        <v>301</v>
      </c>
      <c r="G124" s="6" t="s">
        <v>19</v>
      </c>
      <c r="H124" s="6" t="s">
        <v>320</v>
      </c>
      <c r="I124" s="6" t="s">
        <v>21</v>
      </c>
      <c r="J124" s="6">
        <v>38</v>
      </c>
      <c r="K124" s="6">
        <v>35</v>
      </c>
      <c r="L124" s="6">
        <v>73</v>
      </c>
      <c r="M124" s="6">
        <v>0.58227848101265822</v>
      </c>
    </row>
    <row r="125" spans="1:13">
      <c r="A125" s="6" t="s">
        <v>321</v>
      </c>
      <c r="B125" s="6" t="s">
        <v>286</v>
      </c>
      <c r="C125" s="6" t="s">
        <v>98</v>
      </c>
      <c r="D125" s="6" t="s">
        <v>287</v>
      </c>
      <c r="E125" s="6" t="s">
        <v>288</v>
      </c>
      <c r="F125" s="6" t="s">
        <v>301</v>
      </c>
      <c r="G125" s="6" t="s">
        <v>19</v>
      </c>
      <c r="H125" s="6" t="s">
        <v>322</v>
      </c>
      <c r="I125" s="6" t="s">
        <v>21</v>
      </c>
      <c r="J125" s="6">
        <v>18</v>
      </c>
      <c r="K125" s="6">
        <v>29</v>
      </c>
      <c r="L125" s="6">
        <v>47</v>
      </c>
      <c r="M125" s="6">
        <v>0.58227848101265822</v>
      </c>
    </row>
    <row r="126" spans="1:13">
      <c r="A126" s="6" t="s">
        <v>323</v>
      </c>
      <c r="B126" s="6" t="s">
        <v>286</v>
      </c>
      <c r="C126" s="6" t="s">
        <v>98</v>
      </c>
      <c r="D126" s="6" t="s">
        <v>287</v>
      </c>
      <c r="E126" s="6" t="s">
        <v>288</v>
      </c>
      <c r="F126" s="6" t="s">
        <v>301</v>
      </c>
      <c r="G126" s="6" t="s">
        <v>19</v>
      </c>
      <c r="H126" s="6" t="s">
        <v>324</v>
      </c>
      <c r="I126" s="6" t="s">
        <v>21</v>
      </c>
      <c r="J126" s="6">
        <v>30</v>
      </c>
      <c r="K126" s="6">
        <v>40</v>
      </c>
      <c r="L126" s="6">
        <v>70</v>
      </c>
      <c r="M126" s="6">
        <v>0.58227848101265822</v>
      </c>
    </row>
    <row r="127" spans="1:13">
      <c r="A127" s="6" t="s">
        <v>325</v>
      </c>
      <c r="B127" s="6" t="s">
        <v>286</v>
      </c>
      <c r="C127" s="6" t="s">
        <v>98</v>
      </c>
      <c r="D127" s="6" t="s">
        <v>287</v>
      </c>
      <c r="E127" s="6" t="s">
        <v>288</v>
      </c>
      <c r="F127" s="6" t="s">
        <v>301</v>
      </c>
      <c r="G127" s="6" t="s">
        <v>19</v>
      </c>
      <c r="H127" s="6" t="s">
        <v>326</v>
      </c>
      <c r="I127" s="6" t="s">
        <v>21</v>
      </c>
      <c r="J127" s="6">
        <v>35</v>
      </c>
      <c r="K127" s="6">
        <v>40</v>
      </c>
      <c r="L127" s="6">
        <v>75</v>
      </c>
      <c r="M127" s="6">
        <v>0.58227848101265822</v>
      </c>
    </row>
    <row r="128" spans="1:13">
      <c r="A128" s="6" t="s">
        <v>327</v>
      </c>
      <c r="B128" s="6" t="s">
        <v>286</v>
      </c>
      <c r="C128" s="6" t="s">
        <v>98</v>
      </c>
      <c r="D128" s="6" t="s">
        <v>287</v>
      </c>
      <c r="E128" s="6" t="s">
        <v>288</v>
      </c>
      <c r="F128" s="6" t="s">
        <v>301</v>
      </c>
      <c r="G128" s="6" t="s">
        <v>19</v>
      </c>
      <c r="H128" s="6" t="s">
        <v>328</v>
      </c>
      <c r="I128" s="6" t="s">
        <v>21</v>
      </c>
      <c r="J128" s="6">
        <v>19</v>
      </c>
      <c r="K128" s="6">
        <v>21</v>
      </c>
      <c r="L128" s="6">
        <v>40</v>
      </c>
      <c r="M128" s="6">
        <v>0.58227848101265822</v>
      </c>
    </row>
    <row r="129" spans="1:13">
      <c r="A129" s="6" t="s">
        <v>329</v>
      </c>
      <c r="B129" s="6" t="s">
        <v>286</v>
      </c>
      <c r="C129" s="6" t="s">
        <v>98</v>
      </c>
      <c r="D129" s="6" t="s">
        <v>287</v>
      </c>
      <c r="E129" s="6" t="s">
        <v>288</v>
      </c>
      <c r="F129" s="6" t="s">
        <v>301</v>
      </c>
      <c r="G129" s="6" t="s">
        <v>19</v>
      </c>
      <c r="H129" s="6" t="s">
        <v>330</v>
      </c>
      <c r="I129" s="6" t="s">
        <v>21</v>
      </c>
      <c r="J129" s="6">
        <v>89</v>
      </c>
      <c r="K129" s="6">
        <v>112</v>
      </c>
      <c r="L129" s="6">
        <v>201</v>
      </c>
      <c r="M129" s="6">
        <v>0.58227848101265822</v>
      </c>
    </row>
    <row r="130" spans="1:13">
      <c r="A130" s="6" t="s">
        <v>331</v>
      </c>
      <c r="B130" s="6" t="s">
        <v>286</v>
      </c>
      <c r="C130" s="6" t="s">
        <v>98</v>
      </c>
      <c r="D130" s="6" t="s">
        <v>287</v>
      </c>
      <c r="E130" s="6" t="s">
        <v>288</v>
      </c>
      <c r="F130" s="6" t="s">
        <v>301</v>
      </c>
      <c r="G130" s="6" t="s">
        <v>19</v>
      </c>
      <c r="H130" s="6" t="s">
        <v>332</v>
      </c>
      <c r="I130" s="6" t="s">
        <v>21</v>
      </c>
      <c r="J130" s="6">
        <v>27</v>
      </c>
      <c r="K130" s="6">
        <v>27</v>
      </c>
      <c r="L130" s="6">
        <v>54</v>
      </c>
      <c r="M130" s="6">
        <v>0.58227848101265822</v>
      </c>
    </row>
    <row r="131" spans="1:13">
      <c r="A131" s="6" t="s">
        <v>333</v>
      </c>
      <c r="B131" s="6" t="s">
        <v>286</v>
      </c>
      <c r="C131" s="6" t="s">
        <v>98</v>
      </c>
      <c r="D131" s="6" t="s">
        <v>287</v>
      </c>
      <c r="E131" s="6" t="s">
        <v>288</v>
      </c>
      <c r="F131" s="6" t="s">
        <v>301</v>
      </c>
      <c r="G131" s="6" t="s">
        <v>19</v>
      </c>
      <c r="H131" s="6" t="s">
        <v>334</v>
      </c>
      <c r="I131" s="6" t="s">
        <v>21</v>
      </c>
      <c r="J131" s="6">
        <v>143</v>
      </c>
      <c r="K131" s="6">
        <v>154</v>
      </c>
      <c r="L131" s="6">
        <v>297</v>
      </c>
      <c r="M131" s="6">
        <v>0.58227848101265822</v>
      </c>
    </row>
    <row r="132" spans="1:13">
      <c r="A132" s="6" t="s">
        <v>335</v>
      </c>
      <c r="B132" s="6" t="s">
        <v>286</v>
      </c>
      <c r="C132" s="6" t="s">
        <v>98</v>
      </c>
      <c r="D132" s="6" t="s">
        <v>287</v>
      </c>
      <c r="E132" s="6" t="s">
        <v>288</v>
      </c>
      <c r="F132" s="6" t="s">
        <v>301</v>
      </c>
      <c r="G132" s="6" t="s">
        <v>19</v>
      </c>
      <c r="H132" s="6" t="s">
        <v>336</v>
      </c>
      <c r="I132" s="6" t="s">
        <v>21</v>
      </c>
      <c r="J132" s="6">
        <v>11</v>
      </c>
      <c r="K132" s="6">
        <v>18</v>
      </c>
      <c r="L132" s="6">
        <v>29</v>
      </c>
      <c r="M132" s="6">
        <v>0.58227848101265822</v>
      </c>
    </row>
    <row r="133" spans="1:13">
      <c r="A133" s="6" t="s">
        <v>337</v>
      </c>
      <c r="B133" s="6" t="s">
        <v>286</v>
      </c>
      <c r="C133" s="6" t="s">
        <v>98</v>
      </c>
      <c r="D133" s="6" t="s">
        <v>287</v>
      </c>
      <c r="E133" s="6" t="s">
        <v>288</v>
      </c>
      <c r="F133" s="6" t="s">
        <v>301</v>
      </c>
      <c r="G133" s="6" t="s">
        <v>19</v>
      </c>
      <c r="H133" s="6" t="s">
        <v>338</v>
      </c>
      <c r="I133" s="6" t="s">
        <v>21</v>
      </c>
      <c r="J133" s="6">
        <v>63</v>
      </c>
      <c r="K133" s="6">
        <v>44</v>
      </c>
      <c r="L133" s="6">
        <v>107</v>
      </c>
      <c r="M133" s="6">
        <v>0.58227848101265822</v>
      </c>
    </row>
    <row r="134" spans="1:13">
      <c r="A134" s="6" t="s">
        <v>339</v>
      </c>
      <c r="B134" s="6" t="s">
        <v>286</v>
      </c>
      <c r="C134" s="6" t="s">
        <v>98</v>
      </c>
      <c r="D134" s="6" t="s">
        <v>287</v>
      </c>
      <c r="E134" s="6" t="s">
        <v>288</v>
      </c>
      <c r="F134" s="6" t="s">
        <v>301</v>
      </c>
      <c r="G134" s="6" t="s">
        <v>19</v>
      </c>
      <c r="H134" s="6" t="s">
        <v>340</v>
      </c>
      <c r="I134" s="6" t="s">
        <v>21</v>
      </c>
      <c r="J134" s="6">
        <v>148</v>
      </c>
      <c r="K134" s="6">
        <v>125</v>
      </c>
      <c r="L134" s="6">
        <v>273</v>
      </c>
      <c r="M134" s="6">
        <v>0.58227848101265822</v>
      </c>
    </row>
    <row r="135" spans="1:13">
      <c r="A135" s="6" t="s">
        <v>341</v>
      </c>
      <c r="B135" s="6" t="s">
        <v>286</v>
      </c>
      <c r="C135" s="6" t="s">
        <v>98</v>
      </c>
      <c r="D135" s="6" t="s">
        <v>287</v>
      </c>
      <c r="E135" s="6" t="s">
        <v>288</v>
      </c>
      <c r="F135" s="6" t="s">
        <v>301</v>
      </c>
      <c r="G135" s="6" t="s">
        <v>19</v>
      </c>
      <c r="H135" s="6" t="s">
        <v>342</v>
      </c>
      <c r="I135" s="6" t="s">
        <v>21</v>
      </c>
      <c r="J135" s="6">
        <v>19</v>
      </c>
      <c r="K135" s="6">
        <v>8</v>
      </c>
      <c r="L135" s="6">
        <v>27</v>
      </c>
      <c r="M135" s="6">
        <v>0.58227848101265822</v>
      </c>
    </row>
    <row r="136" spans="1:13">
      <c r="A136" s="6" t="s">
        <v>343</v>
      </c>
      <c r="B136" s="6" t="s">
        <v>286</v>
      </c>
      <c r="C136" s="6">
        <f>VLOOKUP(B136,[1]Feuil1!$A$1:$B$13,2,FALSE)</f>
        <v>4</v>
      </c>
      <c r="D136" s="6" t="s">
        <v>287</v>
      </c>
      <c r="E136" s="6" t="str">
        <f>VLOOKUP(D136,[1]COM!$A$1:$B$79,2,FALSE)</f>
        <v>4</v>
      </c>
      <c r="F136" s="6" t="s">
        <v>301</v>
      </c>
      <c r="G136" s="6" t="str">
        <f>VLOOKUP(F136,[1]ARR!$A$1:$B$541,2,FALSE)</f>
        <v>51</v>
      </c>
      <c r="H136" s="6" t="s">
        <v>344</v>
      </c>
      <c r="I136" s="6" t="s">
        <v>31</v>
      </c>
      <c r="J136" s="6">
        <v>65</v>
      </c>
      <c r="K136" s="6">
        <v>82</v>
      </c>
      <c r="L136" s="6">
        <f>J136+K136</f>
        <v>147</v>
      </c>
      <c r="M136" s="6"/>
    </row>
    <row r="137" spans="1:13">
      <c r="A137" s="6" t="s">
        <v>345</v>
      </c>
      <c r="B137" s="6" t="s">
        <v>286</v>
      </c>
      <c r="C137" s="6">
        <f>VLOOKUP(B137,[1]Feuil1!$A$1:$B$13,2,FALSE)</f>
        <v>4</v>
      </c>
      <c r="D137" s="6" t="s">
        <v>287</v>
      </c>
      <c r="E137" s="6" t="str">
        <f>VLOOKUP(D137,[1]COM!$A$1:$B$79,2,FALSE)</f>
        <v>4</v>
      </c>
      <c r="F137" s="6" t="s">
        <v>301</v>
      </c>
      <c r="G137" s="6" t="str">
        <f>VLOOKUP(F137,[1]ARR!$A$1:$B$541,2,FALSE)</f>
        <v>51</v>
      </c>
      <c r="H137" s="6" t="s">
        <v>346</v>
      </c>
      <c r="I137" s="6" t="s">
        <v>31</v>
      </c>
      <c r="J137" s="6">
        <v>72</v>
      </c>
      <c r="K137" s="6">
        <v>58</v>
      </c>
      <c r="L137" s="6">
        <f>J137+K137</f>
        <v>130</v>
      </c>
      <c r="M137" s="6"/>
    </row>
    <row r="138" spans="1:13">
      <c r="A138" s="6" t="s">
        <v>347</v>
      </c>
      <c r="B138" s="6" t="s">
        <v>286</v>
      </c>
      <c r="C138" s="6" t="s">
        <v>98</v>
      </c>
      <c r="D138" s="6" t="s">
        <v>287</v>
      </c>
      <c r="E138" s="6" t="s">
        <v>288</v>
      </c>
      <c r="F138" s="6" t="s">
        <v>348</v>
      </c>
      <c r="G138" s="6" t="s">
        <v>88</v>
      </c>
      <c r="H138" s="6" t="s">
        <v>349</v>
      </c>
      <c r="I138" s="6" t="s">
        <v>21</v>
      </c>
      <c r="J138" s="6">
        <v>56</v>
      </c>
      <c r="K138" s="6">
        <v>26</v>
      </c>
      <c r="L138" s="6">
        <v>82</v>
      </c>
      <c r="M138" s="6">
        <v>0.58227848101265822</v>
      </c>
    </row>
    <row r="139" spans="1:13">
      <c r="A139" s="6" t="s">
        <v>350</v>
      </c>
      <c r="B139" s="6" t="s">
        <v>286</v>
      </c>
      <c r="C139" s="6" t="s">
        <v>98</v>
      </c>
      <c r="D139" s="6" t="s">
        <v>287</v>
      </c>
      <c r="E139" s="6" t="s">
        <v>288</v>
      </c>
      <c r="F139" s="6" t="s">
        <v>348</v>
      </c>
      <c r="G139" s="6" t="s">
        <v>88</v>
      </c>
      <c r="H139" s="6" t="s">
        <v>351</v>
      </c>
      <c r="I139" s="6" t="s">
        <v>21</v>
      </c>
      <c r="J139" s="6">
        <v>43</v>
      </c>
      <c r="K139" s="6">
        <v>33</v>
      </c>
      <c r="L139" s="6">
        <v>76</v>
      </c>
      <c r="M139" s="6">
        <v>0.58227848101265822</v>
      </c>
    </row>
    <row r="140" spans="1:13">
      <c r="A140" s="6" t="s">
        <v>352</v>
      </c>
      <c r="B140" s="6" t="s">
        <v>286</v>
      </c>
      <c r="C140" s="6" t="s">
        <v>98</v>
      </c>
      <c r="D140" s="6" t="s">
        <v>287</v>
      </c>
      <c r="E140" s="6" t="s">
        <v>288</v>
      </c>
      <c r="F140" s="6" t="s">
        <v>348</v>
      </c>
      <c r="G140" s="6" t="s">
        <v>88</v>
      </c>
      <c r="H140" s="6" t="s">
        <v>353</v>
      </c>
      <c r="I140" s="6" t="s">
        <v>21</v>
      </c>
      <c r="J140" s="6">
        <v>69</v>
      </c>
      <c r="K140" s="6">
        <v>66</v>
      </c>
      <c r="L140" s="6">
        <v>135</v>
      </c>
      <c r="M140" s="6">
        <v>0.58227848101265822</v>
      </c>
    </row>
    <row r="141" spans="1:13">
      <c r="A141" s="6" t="s">
        <v>354</v>
      </c>
      <c r="B141" s="6" t="s">
        <v>286</v>
      </c>
      <c r="C141" s="6" t="s">
        <v>98</v>
      </c>
      <c r="D141" s="6" t="s">
        <v>287</v>
      </c>
      <c r="E141" s="6" t="s">
        <v>288</v>
      </c>
      <c r="F141" s="6" t="s">
        <v>348</v>
      </c>
      <c r="G141" s="6" t="s">
        <v>88</v>
      </c>
      <c r="H141" s="6" t="s">
        <v>355</v>
      </c>
      <c r="I141" s="6" t="s">
        <v>21</v>
      </c>
      <c r="J141" s="6">
        <v>11</v>
      </c>
      <c r="K141" s="6">
        <v>19</v>
      </c>
      <c r="L141" s="6">
        <v>30</v>
      </c>
      <c r="M141" s="6">
        <v>0.58227848101265822</v>
      </c>
    </row>
    <row r="142" spans="1:13">
      <c r="A142" s="6" t="s">
        <v>356</v>
      </c>
      <c r="B142" s="6" t="s">
        <v>286</v>
      </c>
      <c r="C142" s="6" t="s">
        <v>98</v>
      </c>
      <c r="D142" s="6" t="s">
        <v>287</v>
      </c>
      <c r="E142" s="6" t="s">
        <v>288</v>
      </c>
      <c r="F142" s="6" t="s">
        <v>348</v>
      </c>
      <c r="G142" s="6" t="s">
        <v>88</v>
      </c>
      <c r="H142" s="6" t="s">
        <v>357</v>
      </c>
      <c r="I142" s="6" t="s">
        <v>21</v>
      </c>
      <c r="J142" s="6">
        <v>174</v>
      </c>
      <c r="K142" s="6">
        <v>130</v>
      </c>
      <c r="L142" s="6">
        <v>304</v>
      </c>
      <c r="M142" s="6">
        <v>0.58227848101265822</v>
      </c>
    </row>
    <row r="143" spans="1:13">
      <c r="A143" s="6" t="s">
        <v>358</v>
      </c>
      <c r="B143" s="6" t="s">
        <v>286</v>
      </c>
      <c r="C143" s="6" t="s">
        <v>98</v>
      </c>
      <c r="D143" s="6" t="s">
        <v>287</v>
      </c>
      <c r="E143" s="6" t="s">
        <v>288</v>
      </c>
      <c r="F143" s="6" t="s">
        <v>348</v>
      </c>
      <c r="G143" s="6" t="s">
        <v>88</v>
      </c>
      <c r="H143" s="6" t="s">
        <v>359</v>
      </c>
      <c r="I143" s="6" t="s">
        <v>21</v>
      </c>
      <c r="J143" s="6">
        <v>195</v>
      </c>
      <c r="K143" s="6">
        <v>167</v>
      </c>
      <c r="L143" s="6">
        <v>362</v>
      </c>
      <c r="M143" s="6">
        <v>0.58227848101265822</v>
      </c>
    </row>
    <row r="144" spans="1:13">
      <c r="A144" s="6" t="s">
        <v>360</v>
      </c>
      <c r="B144" s="6" t="s">
        <v>286</v>
      </c>
      <c r="C144" s="6" t="s">
        <v>98</v>
      </c>
      <c r="D144" s="6" t="s">
        <v>287</v>
      </c>
      <c r="E144" s="6" t="s">
        <v>288</v>
      </c>
      <c r="F144" s="6" t="s">
        <v>348</v>
      </c>
      <c r="G144" s="6" t="s">
        <v>88</v>
      </c>
      <c r="H144" s="6" t="s">
        <v>361</v>
      </c>
      <c r="I144" s="6" t="s">
        <v>21</v>
      </c>
      <c r="J144" s="6">
        <v>69</v>
      </c>
      <c r="K144" s="6">
        <v>73</v>
      </c>
      <c r="L144" s="6">
        <v>142</v>
      </c>
      <c r="M144" s="6">
        <v>0.58227848101265822</v>
      </c>
    </row>
    <row r="145" spans="1:13">
      <c r="A145" s="6" t="s">
        <v>362</v>
      </c>
      <c r="B145" s="6" t="s">
        <v>286</v>
      </c>
      <c r="C145" s="6" t="s">
        <v>98</v>
      </c>
      <c r="D145" s="6" t="s">
        <v>287</v>
      </c>
      <c r="E145" s="6" t="s">
        <v>288</v>
      </c>
      <c r="F145" s="6" t="s">
        <v>363</v>
      </c>
      <c r="G145" s="6" t="s">
        <v>98</v>
      </c>
      <c r="H145" s="6" t="s">
        <v>364</v>
      </c>
      <c r="I145" s="6" t="s">
        <v>21</v>
      </c>
      <c r="J145" s="6">
        <v>112</v>
      </c>
      <c r="K145" s="6">
        <v>110</v>
      </c>
      <c r="L145" s="6">
        <v>222</v>
      </c>
      <c r="M145" s="6">
        <v>0.58227848101265822</v>
      </c>
    </row>
    <row r="146" spans="1:13">
      <c r="A146" s="6" t="s">
        <v>365</v>
      </c>
      <c r="B146" s="6" t="s">
        <v>286</v>
      </c>
      <c r="C146" s="6" t="s">
        <v>98</v>
      </c>
      <c r="D146" s="6" t="s">
        <v>287</v>
      </c>
      <c r="E146" s="6" t="s">
        <v>288</v>
      </c>
      <c r="F146" s="6" t="s">
        <v>363</v>
      </c>
      <c r="G146" s="6" t="s">
        <v>98</v>
      </c>
      <c r="H146" s="6" t="s">
        <v>366</v>
      </c>
      <c r="I146" s="6" t="s">
        <v>21</v>
      </c>
      <c r="J146" s="6">
        <v>35</v>
      </c>
      <c r="K146" s="6">
        <v>36</v>
      </c>
      <c r="L146" s="6">
        <v>71</v>
      </c>
      <c r="M146" s="6">
        <v>0.58227848101265822</v>
      </c>
    </row>
    <row r="147" spans="1:13">
      <c r="A147" s="6" t="s">
        <v>367</v>
      </c>
      <c r="B147" s="6" t="s">
        <v>286</v>
      </c>
      <c r="C147" s="6" t="s">
        <v>98</v>
      </c>
      <c r="D147" s="6" t="s">
        <v>287</v>
      </c>
      <c r="E147" s="6" t="s">
        <v>288</v>
      </c>
      <c r="F147" s="6" t="s">
        <v>363</v>
      </c>
      <c r="G147" s="6" t="s">
        <v>98</v>
      </c>
      <c r="H147" s="6" t="s">
        <v>368</v>
      </c>
      <c r="I147" s="6" t="s">
        <v>21</v>
      </c>
      <c r="J147" s="6">
        <v>60</v>
      </c>
      <c r="K147" s="6">
        <v>63</v>
      </c>
      <c r="L147" s="6">
        <v>123</v>
      </c>
      <c r="M147" s="6">
        <v>0.58227848101265822</v>
      </c>
    </row>
    <row r="148" spans="1:13">
      <c r="A148" s="6" t="s">
        <v>369</v>
      </c>
      <c r="B148" s="6" t="s">
        <v>286</v>
      </c>
      <c r="C148" s="6">
        <f>VLOOKUP(B148,[1]Feuil1!$A$1:$B$13,2,FALSE)</f>
        <v>4</v>
      </c>
      <c r="D148" s="6" t="s">
        <v>287</v>
      </c>
      <c r="E148" s="6" t="str">
        <f>VLOOKUP(D148,[1]COM!$A$1:$B$79,2,FALSE)</f>
        <v>4</v>
      </c>
      <c r="F148" s="6" t="s">
        <v>363</v>
      </c>
      <c r="G148" s="6" t="str">
        <f>VLOOKUP(F148,[1]ARR!$A$1:$B$541,2,FALSE)</f>
        <v>04</v>
      </c>
      <c r="H148" s="6" t="s">
        <v>370</v>
      </c>
      <c r="I148" s="6" t="s">
        <v>31</v>
      </c>
      <c r="J148" s="6">
        <v>172</v>
      </c>
      <c r="K148" s="6">
        <v>115</v>
      </c>
      <c r="L148" s="6">
        <f>J148+K148</f>
        <v>287</v>
      </c>
      <c r="M148" s="6"/>
    </row>
    <row r="149" spans="1:13">
      <c r="A149" s="6" t="s">
        <v>371</v>
      </c>
      <c r="B149" s="6" t="s">
        <v>286</v>
      </c>
      <c r="C149" s="6">
        <f>VLOOKUP(B149,[1]Feuil1!$A$1:$B$13,2,FALSE)</f>
        <v>4</v>
      </c>
      <c r="D149" s="6" t="s">
        <v>287</v>
      </c>
      <c r="E149" s="6" t="str">
        <f>VLOOKUP(D149,[1]COM!$A$1:$B$79,2,FALSE)</f>
        <v>4</v>
      </c>
      <c r="F149" s="6" t="s">
        <v>363</v>
      </c>
      <c r="G149" s="6" t="str">
        <f>VLOOKUP(F149,[1]ARR!$A$1:$B$541,2,FALSE)</f>
        <v>04</v>
      </c>
      <c r="H149" s="6" t="s">
        <v>372</v>
      </c>
      <c r="I149" s="6" t="s">
        <v>31</v>
      </c>
      <c r="J149" s="6">
        <v>33</v>
      </c>
      <c r="K149" s="6">
        <v>37</v>
      </c>
      <c r="L149" s="6">
        <f>J149+K149</f>
        <v>70</v>
      </c>
      <c r="M149" s="6"/>
    </row>
    <row r="150" spans="1:13">
      <c r="A150" s="6" t="s">
        <v>373</v>
      </c>
      <c r="B150" s="6" t="s">
        <v>286</v>
      </c>
      <c r="C150" s="6" t="s">
        <v>98</v>
      </c>
      <c r="D150" s="6" t="s">
        <v>287</v>
      </c>
      <c r="E150" s="6" t="s">
        <v>288</v>
      </c>
      <c r="F150" s="6" t="s">
        <v>374</v>
      </c>
      <c r="G150" s="6" t="s">
        <v>102</v>
      </c>
      <c r="H150" s="6" t="s">
        <v>375</v>
      </c>
      <c r="I150" s="6" t="s">
        <v>21</v>
      </c>
      <c r="J150" s="6">
        <v>110</v>
      </c>
      <c r="K150" s="6">
        <v>139</v>
      </c>
      <c r="L150" s="6">
        <v>249</v>
      </c>
      <c r="M150" s="6">
        <v>0.58227848101265822</v>
      </c>
    </row>
    <row r="151" spans="1:13">
      <c r="A151" s="6" t="s">
        <v>376</v>
      </c>
      <c r="B151" s="6" t="s">
        <v>286</v>
      </c>
      <c r="C151" s="6" t="s">
        <v>98</v>
      </c>
      <c r="D151" s="6" t="s">
        <v>287</v>
      </c>
      <c r="E151" s="6" t="s">
        <v>288</v>
      </c>
      <c r="F151" s="6" t="s">
        <v>374</v>
      </c>
      <c r="G151" s="6" t="s">
        <v>102</v>
      </c>
      <c r="H151" s="6" t="s">
        <v>377</v>
      </c>
      <c r="I151" s="6" t="s">
        <v>21</v>
      </c>
      <c r="J151" s="6">
        <v>33</v>
      </c>
      <c r="K151" s="6">
        <v>25</v>
      </c>
      <c r="L151" s="6">
        <v>58</v>
      </c>
      <c r="M151" s="6">
        <v>0.58227848101265822</v>
      </c>
    </row>
    <row r="152" spans="1:13">
      <c r="A152" s="6" t="s">
        <v>378</v>
      </c>
      <c r="B152" s="6" t="s">
        <v>286</v>
      </c>
      <c r="C152" s="6" t="s">
        <v>98</v>
      </c>
      <c r="D152" s="6" t="s">
        <v>287</v>
      </c>
      <c r="E152" s="6" t="s">
        <v>288</v>
      </c>
      <c r="F152" s="6" t="s">
        <v>374</v>
      </c>
      <c r="G152" s="6" t="s">
        <v>102</v>
      </c>
      <c r="H152" s="6" t="s">
        <v>379</v>
      </c>
      <c r="I152" s="6" t="s">
        <v>21</v>
      </c>
      <c r="J152" s="6">
        <v>26</v>
      </c>
      <c r="K152" s="6">
        <v>24</v>
      </c>
      <c r="L152" s="6">
        <v>50</v>
      </c>
      <c r="M152" s="6">
        <v>0.58227848101265822</v>
      </c>
    </row>
    <row r="153" spans="1:13">
      <c r="A153" s="6" t="s">
        <v>380</v>
      </c>
      <c r="B153" s="6" t="s">
        <v>286</v>
      </c>
      <c r="C153" s="6" t="s">
        <v>98</v>
      </c>
      <c r="D153" s="6" t="s">
        <v>287</v>
      </c>
      <c r="E153" s="6" t="s">
        <v>288</v>
      </c>
      <c r="F153" s="6" t="s">
        <v>374</v>
      </c>
      <c r="G153" s="6" t="s">
        <v>102</v>
      </c>
      <c r="H153" s="6" t="s">
        <v>381</v>
      </c>
      <c r="I153" s="6" t="s">
        <v>21</v>
      </c>
      <c r="J153" s="6">
        <v>82</v>
      </c>
      <c r="K153" s="6">
        <v>80</v>
      </c>
      <c r="L153" s="6">
        <v>162</v>
      </c>
      <c r="M153" s="6">
        <v>0.58227848101265822</v>
      </c>
    </row>
    <row r="154" spans="1:13">
      <c r="A154" s="6" t="s">
        <v>382</v>
      </c>
      <c r="B154" s="6" t="s">
        <v>286</v>
      </c>
      <c r="C154" s="6" t="s">
        <v>98</v>
      </c>
      <c r="D154" s="6" t="s">
        <v>287</v>
      </c>
      <c r="E154" s="6" t="s">
        <v>288</v>
      </c>
      <c r="F154" s="6" t="s">
        <v>383</v>
      </c>
      <c r="G154" s="6" t="s">
        <v>106</v>
      </c>
      <c r="H154" s="6" t="s">
        <v>384</v>
      </c>
      <c r="I154" s="6" t="s">
        <v>21</v>
      </c>
      <c r="J154" s="6">
        <v>109</v>
      </c>
      <c r="K154" s="6">
        <v>97</v>
      </c>
      <c r="L154" s="6">
        <v>206</v>
      </c>
      <c r="M154" s="6">
        <v>0.58227848101265822</v>
      </c>
    </row>
    <row r="155" spans="1:13">
      <c r="A155" s="6" t="s">
        <v>385</v>
      </c>
      <c r="B155" s="6" t="s">
        <v>286</v>
      </c>
      <c r="C155" s="6" t="s">
        <v>98</v>
      </c>
      <c r="D155" s="6" t="s">
        <v>287</v>
      </c>
      <c r="E155" s="6" t="s">
        <v>288</v>
      </c>
      <c r="F155" s="6" t="s">
        <v>383</v>
      </c>
      <c r="G155" s="6" t="s">
        <v>106</v>
      </c>
      <c r="H155" s="6" t="s">
        <v>386</v>
      </c>
      <c r="I155" s="6" t="s">
        <v>21</v>
      </c>
      <c r="J155" s="6">
        <v>68</v>
      </c>
      <c r="K155" s="6">
        <v>41</v>
      </c>
      <c r="L155" s="6">
        <v>109</v>
      </c>
      <c r="M155" s="6">
        <v>0.58227848101265822</v>
      </c>
    </row>
    <row r="156" spans="1:13">
      <c r="A156" s="6" t="s">
        <v>387</v>
      </c>
      <c r="B156" s="6" t="s">
        <v>286</v>
      </c>
      <c r="C156" s="6" t="s">
        <v>98</v>
      </c>
      <c r="D156" s="6" t="s">
        <v>287</v>
      </c>
      <c r="E156" s="6" t="s">
        <v>288</v>
      </c>
      <c r="F156" s="6" t="s">
        <v>383</v>
      </c>
      <c r="G156" s="6" t="s">
        <v>106</v>
      </c>
      <c r="H156" s="6" t="s">
        <v>388</v>
      </c>
      <c r="I156" s="6" t="s">
        <v>21</v>
      </c>
      <c r="J156" s="6">
        <v>180</v>
      </c>
      <c r="K156" s="6">
        <v>148</v>
      </c>
      <c r="L156" s="6">
        <v>328</v>
      </c>
      <c r="M156" s="6">
        <v>0.58227848101265822</v>
      </c>
    </row>
    <row r="157" spans="1:13">
      <c r="A157" s="6" t="s">
        <v>389</v>
      </c>
      <c r="B157" s="6" t="s">
        <v>286</v>
      </c>
      <c r="C157" s="6" t="s">
        <v>98</v>
      </c>
      <c r="D157" s="6" t="s">
        <v>287</v>
      </c>
      <c r="E157" s="6" t="s">
        <v>288</v>
      </c>
      <c r="F157" s="6" t="s">
        <v>383</v>
      </c>
      <c r="G157" s="6" t="s">
        <v>106</v>
      </c>
      <c r="H157" s="6" t="s">
        <v>390</v>
      </c>
      <c r="I157" s="6" t="s">
        <v>21</v>
      </c>
      <c r="J157" s="6">
        <v>40</v>
      </c>
      <c r="K157" s="6">
        <v>26</v>
      </c>
      <c r="L157" s="6">
        <v>66</v>
      </c>
      <c r="M157" s="6">
        <v>0.58227848101265822</v>
      </c>
    </row>
    <row r="158" spans="1:13">
      <c r="A158" s="6" t="s">
        <v>391</v>
      </c>
      <c r="B158" s="6" t="s">
        <v>286</v>
      </c>
      <c r="C158" s="6" t="s">
        <v>98</v>
      </c>
      <c r="D158" s="6" t="s">
        <v>287</v>
      </c>
      <c r="E158" s="6" t="s">
        <v>288</v>
      </c>
      <c r="F158" s="6" t="s">
        <v>383</v>
      </c>
      <c r="G158" s="6" t="s">
        <v>106</v>
      </c>
      <c r="H158" s="6" t="s">
        <v>392</v>
      </c>
      <c r="I158" s="6" t="s">
        <v>21</v>
      </c>
      <c r="J158" s="6">
        <v>50</v>
      </c>
      <c r="K158" s="6">
        <v>54</v>
      </c>
      <c r="L158" s="6">
        <v>104</v>
      </c>
      <c r="M158" s="6">
        <v>0.58227848101265822</v>
      </c>
    </row>
    <row r="159" spans="1:13">
      <c r="A159" s="6" t="s">
        <v>393</v>
      </c>
      <c r="B159" s="6" t="s">
        <v>286</v>
      </c>
      <c r="C159" s="6" t="s">
        <v>98</v>
      </c>
      <c r="D159" s="6" t="s">
        <v>287</v>
      </c>
      <c r="E159" s="6" t="s">
        <v>288</v>
      </c>
      <c r="F159" s="6" t="s">
        <v>383</v>
      </c>
      <c r="G159" s="6" t="s">
        <v>106</v>
      </c>
      <c r="H159" s="6" t="s">
        <v>394</v>
      </c>
      <c r="I159" s="6" t="s">
        <v>21</v>
      </c>
      <c r="J159" s="6">
        <v>42</v>
      </c>
      <c r="K159" s="6">
        <v>25</v>
      </c>
      <c r="L159" s="6">
        <v>67</v>
      </c>
      <c r="M159" s="6">
        <v>0.58227848101265822</v>
      </c>
    </row>
    <row r="160" spans="1:13">
      <c r="A160" s="6" t="s">
        <v>395</v>
      </c>
      <c r="B160" s="6" t="s">
        <v>286</v>
      </c>
      <c r="C160" s="6">
        <f>VLOOKUP(B160,[1]Feuil1!$A$1:$B$13,2,FALSE)</f>
        <v>4</v>
      </c>
      <c r="D160" s="6" t="s">
        <v>287</v>
      </c>
      <c r="E160" s="6" t="str">
        <f>VLOOKUP(D160,[1]COM!$A$1:$B$79,2,FALSE)</f>
        <v>4</v>
      </c>
      <c r="F160" s="6" t="s">
        <v>383</v>
      </c>
      <c r="G160" s="6" t="str">
        <f>VLOOKUP(F160,[1]ARR!$A$1:$B$541,2,FALSE)</f>
        <v>06</v>
      </c>
      <c r="H160" s="6" t="s">
        <v>396</v>
      </c>
      <c r="I160" s="6" t="s">
        <v>31</v>
      </c>
      <c r="J160" s="6">
        <v>158</v>
      </c>
      <c r="K160" s="6">
        <v>98</v>
      </c>
      <c r="L160" s="6">
        <f t="shared" ref="L160:L190" si="1">J160+K160</f>
        <v>256</v>
      </c>
      <c r="M160" s="6"/>
    </row>
    <row r="161" spans="1:13">
      <c r="A161" s="6" t="s">
        <v>397</v>
      </c>
      <c r="B161" s="6" t="s">
        <v>398</v>
      </c>
      <c r="C161" s="6">
        <f>VLOOKUP(B161,[1]Feuil1!$A$1:$B$13,2,FALSE)</f>
        <v>6</v>
      </c>
      <c r="D161" s="6" t="s">
        <v>399</v>
      </c>
      <c r="E161" s="6" t="str">
        <f>VLOOKUP(D161,[1]COM!$A$1:$B$79,2,FALSE)</f>
        <v>3</v>
      </c>
      <c r="F161" s="6" t="s">
        <v>400</v>
      </c>
      <c r="G161" s="6" t="str">
        <f>VLOOKUP(F161,[1]ARR!$A$1:$B$541,2,FALSE)</f>
        <v>01</v>
      </c>
      <c r="H161" s="6" t="s">
        <v>401</v>
      </c>
      <c r="I161" s="6" t="s">
        <v>31</v>
      </c>
      <c r="J161" s="6">
        <v>138</v>
      </c>
      <c r="K161" s="6">
        <v>130</v>
      </c>
      <c r="L161" s="6">
        <f t="shared" si="1"/>
        <v>268</v>
      </c>
      <c r="M161" s="6"/>
    </row>
    <row r="162" spans="1:13">
      <c r="A162" s="6" t="s">
        <v>402</v>
      </c>
      <c r="B162" s="6" t="s">
        <v>398</v>
      </c>
      <c r="C162" s="6">
        <f>VLOOKUP(B162,[1]Feuil1!$A$1:$B$13,2,FALSE)</f>
        <v>6</v>
      </c>
      <c r="D162" s="6" t="s">
        <v>399</v>
      </c>
      <c r="E162" s="6" t="str">
        <f>VLOOKUP(D162,[1]COM!$A$1:$B$79,2,FALSE)</f>
        <v>3</v>
      </c>
      <c r="F162" s="6" t="s">
        <v>400</v>
      </c>
      <c r="G162" s="6" t="str">
        <f>VLOOKUP(F162,[1]ARR!$A$1:$B$541,2,FALSE)</f>
        <v>01</v>
      </c>
      <c r="H162" s="6" t="s">
        <v>403</v>
      </c>
      <c r="I162" s="6" t="s">
        <v>31</v>
      </c>
      <c r="J162" s="6">
        <v>113</v>
      </c>
      <c r="K162" s="6">
        <v>127</v>
      </c>
      <c r="L162" s="6">
        <f t="shared" si="1"/>
        <v>240</v>
      </c>
      <c r="M162" s="6"/>
    </row>
    <row r="163" spans="1:13">
      <c r="A163" s="6" t="s">
        <v>404</v>
      </c>
      <c r="B163" s="6" t="s">
        <v>398</v>
      </c>
      <c r="C163" s="6">
        <f>VLOOKUP(B163,[1]Feuil1!$A$1:$B$13,2,FALSE)</f>
        <v>6</v>
      </c>
      <c r="D163" s="6" t="s">
        <v>399</v>
      </c>
      <c r="E163" s="6" t="str">
        <f>VLOOKUP(D163,[1]COM!$A$1:$B$79,2,FALSE)</f>
        <v>3</v>
      </c>
      <c r="F163" s="6" t="s">
        <v>400</v>
      </c>
      <c r="G163" s="6" t="str">
        <f>VLOOKUP(F163,[1]ARR!$A$1:$B$541,2,FALSE)</f>
        <v>01</v>
      </c>
      <c r="H163" s="6" t="s">
        <v>405</v>
      </c>
      <c r="I163" s="6" t="s">
        <v>31</v>
      </c>
      <c r="J163" s="6">
        <v>31</v>
      </c>
      <c r="K163" s="6">
        <v>40</v>
      </c>
      <c r="L163" s="6">
        <f t="shared" si="1"/>
        <v>71</v>
      </c>
      <c r="M163" s="6"/>
    </row>
    <row r="164" spans="1:13">
      <c r="A164" s="6" t="s">
        <v>406</v>
      </c>
      <c r="B164" s="6" t="s">
        <v>398</v>
      </c>
      <c r="C164" s="6">
        <f>VLOOKUP(B164,[1]Feuil1!$A$1:$B$13,2,FALSE)</f>
        <v>6</v>
      </c>
      <c r="D164" s="6" t="s">
        <v>399</v>
      </c>
      <c r="E164" s="6" t="str">
        <f>VLOOKUP(D164,[1]COM!$A$1:$B$79,2,FALSE)</f>
        <v>3</v>
      </c>
      <c r="F164" s="6" t="s">
        <v>400</v>
      </c>
      <c r="G164" s="6" t="str">
        <f>VLOOKUP(F164,[1]ARR!$A$1:$B$541,2,FALSE)</f>
        <v>01</v>
      </c>
      <c r="H164" s="6" t="s">
        <v>407</v>
      </c>
      <c r="I164" s="6" t="s">
        <v>31</v>
      </c>
      <c r="J164" s="6">
        <v>87</v>
      </c>
      <c r="K164" s="6">
        <v>62</v>
      </c>
      <c r="L164" s="6">
        <f t="shared" si="1"/>
        <v>149</v>
      </c>
      <c r="M164" s="6"/>
    </row>
    <row r="165" spans="1:13">
      <c r="A165" s="6" t="s">
        <v>408</v>
      </c>
      <c r="B165" s="6" t="s">
        <v>398</v>
      </c>
      <c r="C165" s="6">
        <f>VLOOKUP(B165,[1]Feuil1!$A$1:$B$13,2,FALSE)</f>
        <v>6</v>
      </c>
      <c r="D165" s="6" t="s">
        <v>399</v>
      </c>
      <c r="E165" s="6" t="str">
        <f>VLOOKUP(D165,[1]COM!$A$1:$B$79,2,FALSE)</f>
        <v>3</v>
      </c>
      <c r="F165" s="6" t="s">
        <v>400</v>
      </c>
      <c r="G165" s="6" t="str">
        <f>VLOOKUP(F165,[1]ARR!$A$1:$B$541,2,FALSE)</f>
        <v>01</v>
      </c>
      <c r="H165" s="6" t="s">
        <v>409</v>
      </c>
      <c r="I165" s="6" t="s">
        <v>31</v>
      </c>
      <c r="J165" s="6">
        <v>40</v>
      </c>
      <c r="K165" s="6">
        <v>62</v>
      </c>
      <c r="L165" s="6">
        <f t="shared" si="1"/>
        <v>102</v>
      </c>
      <c r="M165" s="6"/>
    </row>
    <row r="166" spans="1:13">
      <c r="A166" s="6" t="s">
        <v>410</v>
      </c>
      <c r="B166" s="6" t="s">
        <v>398</v>
      </c>
      <c r="C166" s="6">
        <f>VLOOKUP(B166,[1]Feuil1!$A$1:$B$13,2,FALSE)</f>
        <v>6</v>
      </c>
      <c r="D166" s="6" t="s">
        <v>399</v>
      </c>
      <c r="E166" s="6" t="str">
        <f>VLOOKUP(D166,[1]COM!$A$1:$B$79,2,FALSE)</f>
        <v>3</v>
      </c>
      <c r="F166" s="6" t="s">
        <v>400</v>
      </c>
      <c r="G166" s="6" t="str">
        <f>VLOOKUP(F166,[1]ARR!$A$1:$B$541,2,FALSE)</f>
        <v>01</v>
      </c>
      <c r="H166" s="6" t="s">
        <v>411</v>
      </c>
      <c r="I166" s="6" t="s">
        <v>31</v>
      </c>
      <c r="J166" s="6">
        <v>102</v>
      </c>
      <c r="K166" s="6">
        <v>100</v>
      </c>
      <c r="L166" s="6">
        <f t="shared" si="1"/>
        <v>202</v>
      </c>
      <c r="M166" s="6"/>
    </row>
    <row r="167" spans="1:13">
      <c r="A167" s="6" t="s">
        <v>412</v>
      </c>
      <c r="B167" s="6" t="s">
        <v>398</v>
      </c>
      <c r="C167" s="6">
        <f>VLOOKUP(B167,[1]Feuil1!$A$1:$B$13,2,FALSE)</f>
        <v>6</v>
      </c>
      <c r="D167" s="6" t="s">
        <v>399</v>
      </c>
      <c r="E167" s="6" t="str">
        <f>VLOOKUP(D167,[1]COM!$A$1:$B$79,2,FALSE)</f>
        <v>3</v>
      </c>
      <c r="F167" s="6" t="s">
        <v>400</v>
      </c>
      <c r="G167" s="6" t="str">
        <f>VLOOKUP(F167,[1]ARR!$A$1:$B$541,2,FALSE)</f>
        <v>01</v>
      </c>
      <c r="H167" s="6" t="s">
        <v>413</v>
      </c>
      <c r="I167" s="6" t="s">
        <v>31</v>
      </c>
      <c r="J167" s="6">
        <v>70</v>
      </c>
      <c r="K167" s="6">
        <v>62</v>
      </c>
      <c r="L167" s="6">
        <f t="shared" si="1"/>
        <v>132</v>
      </c>
      <c r="M167" s="6"/>
    </row>
    <row r="168" spans="1:13">
      <c r="A168" s="6" t="s">
        <v>414</v>
      </c>
      <c r="B168" s="6" t="s">
        <v>398</v>
      </c>
      <c r="C168" s="6">
        <f>VLOOKUP(B168,[1]Feuil1!$A$1:$B$13,2,FALSE)</f>
        <v>6</v>
      </c>
      <c r="D168" s="6" t="s">
        <v>399</v>
      </c>
      <c r="E168" s="6" t="str">
        <f>VLOOKUP(D168,[1]COM!$A$1:$B$79,2,FALSE)</f>
        <v>3</v>
      </c>
      <c r="F168" s="6" t="s">
        <v>415</v>
      </c>
      <c r="G168" s="6" t="str">
        <f>VLOOKUP(F168,[1]ARR!$A$1:$B$541,2,FALSE)</f>
        <v>02</v>
      </c>
      <c r="H168" s="6" t="s">
        <v>416</v>
      </c>
      <c r="I168" s="6" t="s">
        <v>31</v>
      </c>
      <c r="J168" s="6">
        <v>130</v>
      </c>
      <c r="K168" s="6">
        <v>122</v>
      </c>
      <c r="L168" s="6">
        <f t="shared" si="1"/>
        <v>252</v>
      </c>
      <c r="M168" s="6"/>
    </row>
    <row r="169" spans="1:13">
      <c r="A169" s="6" t="s">
        <v>417</v>
      </c>
      <c r="B169" s="6" t="s">
        <v>398</v>
      </c>
      <c r="C169" s="6">
        <f>VLOOKUP(B169,[1]Feuil1!$A$1:$B$13,2,FALSE)</f>
        <v>6</v>
      </c>
      <c r="D169" s="6" t="s">
        <v>399</v>
      </c>
      <c r="E169" s="6" t="str">
        <f>VLOOKUP(D169,[1]COM!$A$1:$B$79,2,FALSE)</f>
        <v>3</v>
      </c>
      <c r="F169" s="6" t="s">
        <v>415</v>
      </c>
      <c r="G169" s="6" t="str">
        <f>VLOOKUP(F169,[1]ARR!$A$1:$B$541,2,FALSE)</f>
        <v>02</v>
      </c>
      <c r="H169" s="6" t="s">
        <v>418</v>
      </c>
      <c r="I169" s="6" t="s">
        <v>31</v>
      </c>
      <c r="J169" s="6">
        <v>127</v>
      </c>
      <c r="K169" s="6">
        <v>112</v>
      </c>
      <c r="L169" s="6">
        <f t="shared" si="1"/>
        <v>239</v>
      </c>
      <c r="M169" s="6"/>
    </row>
    <row r="170" spans="1:13">
      <c r="A170" s="6" t="s">
        <v>419</v>
      </c>
      <c r="B170" s="6" t="s">
        <v>398</v>
      </c>
      <c r="C170" s="6">
        <f>VLOOKUP(B170,[1]Feuil1!$A$1:$B$13,2,FALSE)</f>
        <v>6</v>
      </c>
      <c r="D170" s="6" t="s">
        <v>399</v>
      </c>
      <c r="E170" s="6" t="str">
        <f>VLOOKUP(D170,[1]COM!$A$1:$B$79,2,FALSE)</f>
        <v>3</v>
      </c>
      <c r="F170" s="6" t="s">
        <v>420</v>
      </c>
      <c r="G170" s="6" t="str">
        <f>VLOOKUP(F170,[1]ARR!$A$1:$B$541,2,FALSE)</f>
        <v>03</v>
      </c>
      <c r="H170" s="6" t="s">
        <v>421</v>
      </c>
      <c r="I170" s="6" t="s">
        <v>31</v>
      </c>
      <c r="J170" s="6">
        <v>116</v>
      </c>
      <c r="K170" s="6">
        <v>101</v>
      </c>
      <c r="L170" s="6">
        <f t="shared" si="1"/>
        <v>217</v>
      </c>
      <c r="M170" s="6"/>
    </row>
    <row r="171" spans="1:13">
      <c r="A171" s="6" t="s">
        <v>422</v>
      </c>
      <c r="B171" s="6" t="s">
        <v>398</v>
      </c>
      <c r="C171" s="6">
        <f>VLOOKUP(B171,[1]Feuil1!$A$1:$B$13,2,FALSE)</f>
        <v>6</v>
      </c>
      <c r="D171" s="6" t="s">
        <v>399</v>
      </c>
      <c r="E171" s="6" t="str">
        <f>VLOOKUP(D171,[1]COM!$A$1:$B$79,2,FALSE)</f>
        <v>3</v>
      </c>
      <c r="F171" s="6" t="s">
        <v>423</v>
      </c>
      <c r="G171" s="6" t="str">
        <f>VLOOKUP(F171,[1]ARR!$A$1:$B$541,2,FALSE)</f>
        <v>04</v>
      </c>
      <c r="H171" s="6" t="s">
        <v>424</v>
      </c>
      <c r="I171" s="6" t="s">
        <v>31</v>
      </c>
      <c r="J171" s="6">
        <v>75</v>
      </c>
      <c r="K171" s="6">
        <v>60</v>
      </c>
      <c r="L171" s="6">
        <f t="shared" si="1"/>
        <v>135</v>
      </c>
      <c r="M171" s="6"/>
    </row>
    <row r="172" spans="1:13">
      <c r="A172" s="6" t="s">
        <v>425</v>
      </c>
      <c r="B172" s="6" t="s">
        <v>398</v>
      </c>
      <c r="C172" s="6">
        <f>VLOOKUP(B172,[1]Feuil1!$A$1:$B$13,2,FALSE)</f>
        <v>6</v>
      </c>
      <c r="D172" s="6" t="s">
        <v>399</v>
      </c>
      <c r="E172" s="6" t="str">
        <f>VLOOKUP(D172,[1]COM!$A$1:$B$79,2,FALSE)</f>
        <v>3</v>
      </c>
      <c r="F172" s="6" t="s">
        <v>423</v>
      </c>
      <c r="G172" s="6" t="str">
        <f>VLOOKUP(F172,[1]ARR!$A$1:$B$541,2,FALSE)</f>
        <v>04</v>
      </c>
      <c r="H172" s="6" t="s">
        <v>426</v>
      </c>
      <c r="I172" s="6" t="s">
        <v>31</v>
      </c>
      <c r="J172" s="6">
        <v>69</v>
      </c>
      <c r="K172" s="6">
        <v>84</v>
      </c>
      <c r="L172" s="6">
        <f t="shared" si="1"/>
        <v>153</v>
      </c>
      <c r="M172" s="6"/>
    </row>
    <row r="173" spans="1:13">
      <c r="A173" s="6" t="s">
        <v>427</v>
      </c>
      <c r="B173" s="6" t="s">
        <v>398</v>
      </c>
      <c r="C173" s="6">
        <f>VLOOKUP(B173,[1]Feuil1!$A$1:$B$13,2,FALSE)</f>
        <v>6</v>
      </c>
      <c r="D173" s="6" t="s">
        <v>399</v>
      </c>
      <c r="E173" s="6" t="str">
        <f>VLOOKUP(D173,[1]COM!$A$1:$B$79,2,FALSE)</f>
        <v>3</v>
      </c>
      <c r="F173" s="6" t="s">
        <v>423</v>
      </c>
      <c r="G173" s="6" t="str">
        <f>VLOOKUP(F173,[1]ARR!$A$1:$B$541,2,FALSE)</f>
        <v>04</v>
      </c>
      <c r="H173" s="6" t="s">
        <v>428</v>
      </c>
      <c r="I173" s="6" t="s">
        <v>31</v>
      </c>
      <c r="J173" s="6">
        <v>51</v>
      </c>
      <c r="K173" s="6">
        <v>50</v>
      </c>
      <c r="L173" s="6">
        <f t="shared" si="1"/>
        <v>101</v>
      </c>
      <c r="M173" s="6"/>
    </row>
    <row r="174" spans="1:13">
      <c r="A174" s="6" t="s">
        <v>429</v>
      </c>
      <c r="B174" s="6" t="s">
        <v>398</v>
      </c>
      <c r="C174" s="6">
        <f>VLOOKUP(B174,[1]Feuil1!$A$1:$B$13,2,FALSE)</f>
        <v>6</v>
      </c>
      <c r="D174" s="6" t="s">
        <v>399</v>
      </c>
      <c r="E174" s="6" t="str">
        <f>VLOOKUP(D174,[1]COM!$A$1:$B$79,2,FALSE)</f>
        <v>3</v>
      </c>
      <c r="F174" s="6" t="s">
        <v>423</v>
      </c>
      <c r="G174" s="6" t="str">
        <f>VLOOKUP(F174,[1]ARR!$A$1:$B$541,2,FALSE)</f>
        <v>04</v>
      </c>
      <c r="H174" s="6" t="s">
        <v>430</v>
      </c>
      <c r="I174" s="6" t="s">
        <v>31</v>
      </c>
      <c r="J174" s="6">
        <v>61</v>
      </c>
      <c r="K174" s="6">
        <v>65</v>
      </c>
      <c r="L174" s="6">
        <f t="shared" si="1"/>
        <v>126</v>
      </c>
      <c r="M174" s="6"/>
    </row>
    <row r="175" spans="1:13">
      <c r="A175" s="6" t="s">
        <v>431</v>
      </c>
      <c r="B175" s="6" t="s">
        <v>398</v>
      </c>
      <c r="C175" s="6">
        <f>VLOOKUP(B175,[1]Feuil1!$A$1:$B$13,2,FALSE)</f>
        <v>6</v>
      </c>
      <c r="D175" s="6" t="s">
        <v>399</v>
      </c>
      <c r="E175" s="6" t="str">
        <f>VLOOKUP(D175,[1]COM!$A$1:$B$79,2,FALSE)</f>
        <v>3</v>
      </c>
      <c r="F175" s="6" t="s">
        <v>423</v>
      </c>
      <c r="G175" s="6" t="str">
        <f>VLOOKUP(F175,[1]ARR!$A$1:$B$541,2,FALSE)</f>
        <v>04</v>
      </c>
      <c r="H175" s="6" t="s">
        <v>432</v>
      </c>
      <c r="I175" s="6" t="s">
        <v>31</v>
      </c>
      <c r="J175" s="6">
        <v>80</v>
      </c>
      <c r="K175" s="6">
        <v>69</v>
      </c>
      <c r="L175" s="6">
        <f t="shared" si="1"/>
        <v>149</v>
      </c>
      <c r="M175" s="6"/>
    </row>
    <row r="176" spans="1:13">
      <c r="A176" s="6" t="s">
        <v>433</v>
      </c>
      <c r="B176" s="6" t="s">
        <v>398</v>
      </c>
      <c r="C176" s="6">
        <f>VLOOKUP(B176,[1]Feuil1!$A$1:$B$13,2,FALSE)</f>
        <v>6</v>
      </c>
      <c r="D176" s="6" t="s">
        <v>399</v>
      </c>
      <c r="E176" s="6" t="str">
        <f>VLOOKUP(D176,[1]COM!$A$1:$B$79,2,FALSE)</f>
        <v>3</v>
      </c>
      <c r="F176" s="6" t="s">
        <v>423</v>
      </c>
      <c r="G176" s="6" t="str">
        <f>VLOOKUP(F176,[1]ARR!$A$1:$B$541,2,FALSE)</f>
        <v>04</v>
      </c>
      <c r="H176" s="6" t="s">
        <v>434</v>
      </c>
      <c r="I176" s="6" t="s">
        <v>31</v>
      </c>
      <c r="J176" s="6">
        <v>36</v>
      </c>
      <c r="K176" s="6">
        <v>47</v>
      </c>
      <c r="L176" s="6">
        <f t="shared" si="1"/>
        <v>83</v>
      </c>
      <c r="M176" s="6"/>
    </row>
    <row r="177" spans="1:13">
      <c r="A177" s="6" t="s">
        <v>435</v>
      </c>
      <c r="B177" s="6" t="s">
        <v>398</v>
      </c>
      <c r="C177" s="6">
        <f>VLOOKUP(B177,[1]Feuil1!$A$1:$B$13,2,FALSE)</f>
        <v>6</v>
      </c>
      <c r="D177" s="6" t="s">
        <v>399</v>
      </c>
      <c r="E177" s="6" t="str">
        <f>VLOOKUP(D177,[1]COM!$A$1:$B$79,2,FALSE)</f>
        <v>3</v>
      </c>
      <c r="F177" s="6" t="s">
        <v>436</v>
      </c>
      <c r="G177" s="6" t="str">
        <f>VLOOKUP(F177,[1]ARR!$A$1:$B$541,2,FALSE)</f>
        <v>05</v>
      </c>
      <c r="H177" s="6" t="s">
        <v>437</v>
      </c>
      <c r="I177" s="6" t="s">
        <v>31</v>
      </c>
      <c r="J177" s="6">
        <v>103</v>
      </c>
      <c r="K177" s="6">
        <v>108</v>
      </c>
      <c r="L177" s="6">
        <f t="shared" si="1"/>
        <v>211</v>
      </c>
      <c r="M177" s="6"/>
    </row>
    <row r="178" spans="1:13">
      <c r="A178" s="6" t="s">
        <v>438</v>
      </c>
      <c r="B178" s="6" t="s">
        <v>398</v>
      </c>
      <c r="C178" s="6">
        <f>VLOOKUP(B178,[1]Feuil1!$A$1:$B$13,2,FALSE)</f>
        <v>6</v>
      </c>
      <c r="D178" s="6" t="s">
        <v>399</v>
      </c>
      <c r="E178" s="6" t="str">
        <f>VLOOKUP(D178,[1]COM!$A$1:$B$79,2,FALSE)</f>
        <v>3</v>
      </c>
      <c r="F178" s="6" t="s">
        <v>436</v>
      </c>
      <c r="G178" s="6" t="str">
        <f>VLOOKUP(F178,[1]ARR!$A$1:$B$541,2,FALSE)</f>
        <v>05</v>
      </c>
      <c r="H178" s="6" t="s">
        <v>439</v>
      </c>
      <c r="I178" s="6" t="s">
        <v>31</v>
      </c>
      <c r="J178" s="6">
        <v>57</v>
      </c>
      <c r="K178" s="6">
        <v>33</v>
      </c>
      <c r="L178" s="6">
        <f t="shared" si="1"/>
        <v>90</v>
      </c>
      <c r="M178" s="6"/>
    </row>
    <row r="179" spans="1:13">
      <c r="A179" s="6" t="s">
        <v>440</v>
      </c>
      <c r="B179" s="6" t="s">
        <v>398</v>
      </c>
      <c r="C179" s="6">
        <f>VLOOKUP(B179,[1]Feuil1!$A$1:$B$13,2,FALSE)</f>
        <v>6</v>
      </c>
      <c r="D179" s="6" t="s">
        <v>399</v>
      </c>
      <c r="E179" s="6" t="str">
        <f>VLOOKUP(D179,[1]COM!$A$1:$B$79,2,FALSE)</f>
        <v>3</v>
      </c>
      <c r="F179" s="6" t="s">
        <v>436</v>
      </c>
      <c r="G179" s="6" t="str">
        <f>VLOOKUP(F179,[1]ARR!$A$1:$B$541,2,FALSE)</f>
        <v>05</v>
      </c>
      <c r="H179" s="6" t="s">
        <v>441</v>
      </c>
      <c r="I179" s="6" t="s">
        <v>31</v>
      </c>
      <c r="J179" s="6">
        <v>44</v>
      </c>
      <c r="K179" s="6">
        <v>60</v>
      </c>
      <c r="L179" s="6">
        <f t="shared" si="1"/>
        <v>104</v>
      </c>
      <c r="M179" s="6"/>
    </row>
    <row r="180" spans="1:13">
      <c r="A180" s="6" t="s">
        <v>442</v>
      </c>
      <c r="B180" s="6" t="s">
        <v>398</v>
      </c>
      <c r="C180" s="6">
        <f>VLOOKUP(B180,[1]Feuil1!$A$1:$B$13,2,FALSE)</f>
        <v>6</v>
      </c>
      <c r="D180" s="6" t="s">
        <v>399</v>
      </c>
      <c r="E180" s="6" t="str">
        <f>VLOOKUP(D180,[1]COM!$A$1:$B$79,2,FALSE)</f>
        <v>3</v>
      </c>
      <c r="F180" s="6" t="s">
        <v>436</v>
      </c>
      <c r="G180" s="6" t="str">
        <f>VLOOKUP(F180,[1]ARR!$A$1:$B$541,2,FALSE)</f>
        <v>05</v>
      </c>
      <c r="H180" s="6" t="s">
        <v>443</v>
      </c>
      <c r="I180" s="6" t="s">
        <v>31</v>
      </c>
      <c r="J180" s="6">
        <v>77</v>
      </c>
      <c r="K180" s="6">
        <v>80</v>
      </c>
      <c r="L180" s="6">
        <f t="shared" si="1"/>
        <v>157</v>
      </c>
      <c r="M180" s="6"/>
    </row>
    <row r="181" spans="1:13">
      <c r="A181" s="6" t="s">
        <v>444</v>
      </c>
      <c r="B181" s="6" t="s">
        <v>398</v>
      </c>
      <c r="C181" s="6">
        <f>VLOOKUP(B181,[1]Feuil1!$A$1:$B$13,2,FALSE)</f>
        <v>6</v>
      </c>
      <c r="D181" s="6" t="s">
        <v>399</v>
      </c>
      <c r="E181" s="6" t="str">
        <f>VLOOKUP(D181,[1]COM!$A$1:$B$79,2,FALSE)</f>
        <v>3</v>
      </c>
      <c r="F181" s="6" t="s">
        <v>445</v>
      </c>
      <c r="G181" s="6" t="str">
        <f>VLOOKUP(F181,[1]ARR!$A$1:$B$541,2,FALSE)</f>
        <v>51</v>
      </c>
      <c r="H181" s="6" t="s">
        <v>446</v>
      </c>
      <c r="I181" s="6" t="s">
        <v>31</v>
      </c>
      <c r="J181" s="6">
        <v>45</v>
      </c>
      <c r="K181" s="6">
        <v>49</v>
      </c>
      <c r="L181" s="6">
        <f t="shared" si="1"/>
        <v>94</v>
      </c>
      <c r="M181" s="6"/>
    </row>
    <row r="182" spans="1:13">
      <c r="A182" s="6" t="s">
        <v>447</v>
      </c>
      <c r="B182" s="6" t="s">
        <v>398</v>
      </c>
      <c r="C182" s="6">
        <f>VLOOKUP(B182,[1]Feuil1!$A$1:$B$13,2,FALSE)</f>
        <v>6</v>
      </c>
      <c r="D182" s="6" t="s">
        <v>399</v>
      </c>
      <c r="E182" s="6" t="str">
        <f>VLOOKUP(D182,[1]COM!$A$1:$B$79,2,FALSE)</f>
        <v>3</v>
      </c>
      <c r="F182" s="6" t="s">
        <v>445</v>
      </c>
      <c r="G182" s="6" t="str">
        <f>VLOOKUP(F182,[1]ARR!$A$1:$B$541,2,FALSE)</f>
        <v>51</v>
      </c>
      <c r="H182" s="6" t="s">
        <v>448</v>
      </c>
      <c r="I182" s="6" t="s">
        <v>31</v>
      </c>
      <c r="J182" s="6">
        <v>85</v>
      </c>
      <c r="K182" s="6">
        <v>99</v>
      </c>
      <c r="L182" s="6">
        <f t="shared" si="1"/>
        <v>184</v>
      </c>
      <c r="M182" s="6"/>
    </row>
    <row r="183" spans="1:13">
      <c r="A183" s="6" t="s">
        <v>449</v>
      </c>
      <c r="B183" s="6" t="s">
        <v>398</v>
      </c>
      <c r="C183" s="6">
        <f>VLOOKUP(B183,[1]Feuil1!$A$1:$B$13,2,FALSE)</f>
        <v>6</v>
      </c>
      <c r="D183" s="6" t="s">
        <v>399</v>
      </c>
      <c r="E183" s="6" t="str">
        <f>VLOOKUP(D183,[1]COM!$A$1:$B$79,2,FALSE)</f>
        <v>3</v>
      </c>
      <c r="F183" s="6" t="s">
        <v>445</v>
      </c>
      <c r="G183" s="6" t="str">
        <f>VLOOKUP(F183,[1]ARR!$A$1:$B$541,2,FALSE)</f>
        <v>51</v>
      </c>
      <c r="H183" s="6" t="s">
        <v>450</v>
      </c>
      <c r="I183" s="6" t="s">
        <v>31</v>
      </c>
      <c r="J183" s="6">
        <v>81</v>
      </c>
      <c r="K183" s="6">
        <v>85</v>
      </c>
      <c r="L183" s="6">
        <f t="shared" si="1"/>
        <v>166</v>
      </c>
      <c r="M183" s="6"/>
    </row>
    <row r="184" spans="1:13">
      <c r="A184" s="6" t="s">
        <v>451</v>
      </c>
      <c r="B184" s="6" t="s">
        <v>398</v>
      </c>
      <c r="C184" s="6">
        <f>VLOOKUP(B184,[1]Feuil1!$A$1:$B$13,2,FALSE)</f>
        <v>6</v>
      </c>
      <c r="D184" s="6" t="s">
        <v>399</v>
      </c>
      <c r="E184" s="6" t="str">
        <f>VLOOKUP(D184,[1]COM!$A$1:$B$79,2,FALSE)</f>
        <v>3</v>
      </c>
      <c r="F184" s="6" t="s">
        <v>445</v>
      </c>
      <c r="G184" s="6" t="str">
        <f>VLOOKUP(F184,[1]ARR!$A$1:$B$541,2,FALSE)</f>
        <v>51</v>
      </c>
      <c r="H184" s="6" t="s">
        <v>452</v>
      </c>
      <c r="I184" s="6" t="s">
        <v>31</v>
      </c>
      <c r="J184" s="6">
        <v>100</v>
      </c>
      <c r="K184" s="6">
        <v>94</v>
      </c>
      <c r="L184" s="6">
        <f t="shared" si="1"/>
        <v>194</v>
      </c>
      <c r="M184" s="6"/>
    </row>
    <row r="185" spans="1:13">
      <c r="A185" s="6" t="s">
        <v>453</v>
      </c>
      <c r="B185" s="6" t="s">
        <v>398</v>
      </c>
      <c r="C185" s="6">
        <f>VLOOKUP(B185,[1]Feuil1!$A$1:$B$13,2,FALSE)</f>
        <v>6</v>
      </c>
      <c r="D185" s="6" t="s">
        <v>399</v>
      </c>
      <c r="E185" s="6" t="str">
        <f>VLOOKUP(D185,[1]COM!$A$1:$B$79,2,FALSE)</f>
        <v>3</v>
      </c>
      <c r="F185" s="6" t="s">
        <v>445</v>
      </c>
      <c r="G185" s="6" t="str">
        <f>VLOOKUP(F185,[1]ARR!$A$1:$B$541,2,FALSE)</f>
        <v>51</v>
      </c>
      <c r="H185" s="6" t="s">
        <v>454</v>
      </c>
      <c r="I185" s="6" t="s">
        <v>31</v>
      </c>
      <c r="J185" s="6">
        <v>96</v>
      </c>
      <c r="K185" s="6">
        <v>61</v>
      </c>
      <c r="L185" s="6">
        <f t="shared" si="1"/>
        <v>157</v>
      </c>
      <c r="M185" s="6"/>
    </row>
    <row r="186" spans="1:13">
      <c r="A186" s="6" t="s">
        <v>455</v>
      </c>
      <c r="B186" s="6" t="s">
        <v>398</v>
      </c>
      <c r="C186" s="6">
        <f>VLOOKUP(B186,[1]Feuil1!$A$1:$B$13,2,FALSE)</f>
        <v>6</v>
      </c>
      <c r="D186" s="6" t="s">
        <v>399</v>
      </c>
      <c r="E186" s="6" t="str">
        <f>VLOOKUP(D186,[1]COM!$A$1:$B$79,2,FALSE)</f>
        <v>3</v>
      </c>
      <c r="F186" s="6" t="s">
        <v>445</v>
      </c>
      <c r="G186" s="6" t="str">
        <f>VLOOKUP(F186,[1]ARR!$A$1:$B$541,2,FALSE)</f>
        <v>51</v>
      </c>
      <c r="H186" s="6" t="s">
        <v>456</v>
      </c>
      <c r="I186" s="6" t="s">
        <v>31</v>
      </c>
      <c r="J186" s="6">
        <v>130</v>
      </c>
      <c r="K186" s="6">
        <v>107</v>
      </c>
      <c r="L186" s="6">
        <f t="shared" si="1"/>
        <v>237</v>
      </c>
      <c r="M186" s="6"/>
    </row>
    <row r="187" spans="1:13">
      <c r="A187" s="6" t="s">
        <v>457</v>
      </c>
      <c r="B187" s="6" t="s">
        <v>398</v>
      </c>
      <c r="C187" s="6">
        <f>VLOOKUP(B187,[1]Feuil1!$A$1:$B$13,2,FALSE)</f>
        <v>6</v>
      </c>
      <c r="D187" s="6" t="s">
        <v>399</v>
      </c>
      <c r="E187" s="6" t="str">
        <f>VLOOKUP(D187,[1]COM!$A$1:$B$79,2,FALSE)</f>
        <v>3</v>
      </c>
      <c r="F187" s="6" t="s">
        <v>445</v>
      </c>
      <c r="G187" s="6" t="str">
        <f>VLOOKUP(F187,[1]ARR!$A$1:$B$541,2,FALSE)</f>
        <v>51</v>
      </c>
      <c r="H187" s="6" t="s">
        <v>458</v>
      </c>
      <c r="I187" s="6" t="s">
        <v>31</v>
      </c>
      <c r="J187" s="6">
        <v>86</v>
      </c>
      <c r="K187" s="6">
        <v>90</v>
      </c>
      <c r="L187" s="6">
        <f t="shared" si="1"/>
        <v>176</v>
      </c>
      <c r="M187" s="6"/>
    </row>
    <row r="188" spans="1:13">
      <c r="A188" s="6" t="s">
        <v>459</v>
      </c>
      <c r="B188" s="6" t="s">
        <v>398</v>
      </c>
      <c r="C188" s="6">
        <f>VLOOKUP(B188,[1]Feuil1!$A$1:$B$13,2,FALSE)</f>
        <v>6</v>
      </c>
      <c r="D188" s="6" t="s">
        <v>399</v>
      </c>
      <c r="E188" s="6" t="str">
        <f>VLOOKUP(D188,[1]COM!$A$1:$B$79,2,FALSE)</f>
        <v>3</v>
      </c>
      <c r="F188" s="6" t="s">
        <v>445</v>
      </c>
      <c r="G188" s="6" t="str">
        <f>VLOOKUP(F188,[1]ARR!$A$1:$B$541,2,FALSE)</f>
        <v>51</v>
      </c>
      <c r="H188" s="6" t="s">
        <v>460</v>
      </c>
      <c r="I188" s="6" t="s">
        <v>31</v>
      </c>
      <c r="J188" s="6">
        <v>99</v>
      </c>
      <c r="K188" s="6">
        <v>95</v>
      </c>
      <c r="L188" s="6">
        <f t="shared" si="1"/>
        <v>194</v>
      </c>
      <c r="M188" s="6"/>
    </row>
    <row r="189" spans="1:13">
      <c r="A189" s="6" t="s">
        <v>461</v>
      </c>
      <c r="B189" s="6" t="s">
        <v>398</v>
      </c>
      <c r="C189" s="6">
        <f>VLOOKUP(B189,[1]Feuil1!$A$1:$B$13,2,FALSE)</f>
        <v>6</v>
      </c>
      <c r="D189" s="6" t="s">
        <v>399</v>
      </c>
      <c r="E189" s="6" t="str">
        <f>VLOOKUP(D189,[1]COM!$A$1:$B$79,2,FALSE)</f>
        <v>3</v>
      </c>
      <c r="F189" s="6" t="s">
        <v>445</v>
      </c>
      <c r="G189" s="6" t="str">
        <f>VLOOKUP(F189,[1]ARR!$A$1:$B$541,2,FALSE)</f>
        <v>51</v>
      </c>
      <c r="H189" s="6" t="s">
        <v>462</v>
      </c>
      <c r="I189" s="6" t="s">
        <v>31</v>
      </c>
      <c r="J189" s="6">
        <v>104</v>
      </c>
      <c r="K189" s="6">
        <v>104</v>
      </c>
      <c r="L189" s="6">
        <f t="shared" si="1"/>
        <v>208</v>
      </c>
      <c r="M189" s="6"/>
    </row>
    <row r="190" spans="1:13">
      <c r="A190" s="6" t="s">
        <v>463</v>
      </c>
      <c r="B190" s="6" t="s">
        <v>398</v>
      </c>
      <c r="C190" s="6">
        <f>VLOOKUP(B190,[1]Feuil1!$A$1:$B$13,2,FALSE)</f>
        <v>6</v>
      </c>
      <c r="D190" s="6" t="s">
        <v>399</v>
      </c>
      <c r="E190" s="6" t="str">
        <f>VLOOKUP(D190,[1]COM!$A$1:$B$79,2,FALSE)</f>
        <v>3</v>
      </c>
      <c r="F190" s="6" t="s">
        <v>464</v>
      </c>
      <c r="G190" s="6" t="str">
        <f>VLOOKUP(F190,[1]ARR!$A$1:$B$541,2,FALSE)</f>
        <v>06</v>
      </c>
      <c r="H190" s="6" t="s">
        <v>465</v>
      </c>
      <c r="I190" s="6" t="s">
        <v>31</v>
      </c>
      <c r="J190" s="6">
        <v>53</v>
      </c>
      <c r="K190" s="6">
        <v>72</v>
      </c>
      <c r="L190" s="6">
        <f t="shared" si="1"/>
        <v>125</v>
      </c>
      <c r="M190" s="6"/>
    </row>
    <row r="191" spans="1:13">
      <c r="A191" s="6" t="s">
        <v>466</v>
      </c>
      <c r="B191" s="6" t="s">
        <v>398</v>
      </c>
      <c r="C191" s="6" t="s">
        <v>106</v>
      </c>
      <c r="D191" s="6" t="s">
        <v>467</v>
      </c>
      <c r="E191" s="6" t="s">
        <v>288</v>
      </c>
      <c r="F191" s="6" t="s">
        <v>468</v>
      </c>
      <c r="G191" s="6" t="s">
        <v>15</v>
      </c>
      <c r="H191" s="6" t="s">
        <v>469</v>
      </c>
      <c r="I191" s="6" t="s">
        <v>21</v>
      </c>
      <c r="J191" s="6">
        <v>140</v>
      </c>
      <c r="K191" s="6">
        <v>91</v>
      </c>
      <c r="L191" s="6">
        <v>231</v>
      </c>
      <c r="M191" s="6">
        <v>0.58333333333333337</v>
      </c>
    </row>
    <row r="192" spans="1:13">
      <c r="A192" s="6" t="s">
        <v>470</v>
      </c>
      <c r="B192" s="6" t="s">
        <v>398</v>
      </c>
      <c r="C192" s="6" t="s">
        <v>106</v>
      </c>
      <c r="D192" s="6" t="s">
        <v>467</v>
      </c>
      <c r="E192" s="6" t="s">
        <v>288</v>
      </c>
      <c r="F192" s="6" t="s">
        <v>468</v>
      </c>
      <c r="G192" s="6" t="s">
        <v>15</v>
      </c>
      <c r="H192" s="6" t="s">
        <v>471</v>
      </c>
      <c r="I192" s="6" t="s">
        <v>21</v>
      </c>
      <c r="J192" s="6">
        <v>138</v>
      </c>
      <c r="K192" s="6">
        <v>134</v>
      </c>
      <c r="L192" s="6">
        <v>272</v>
      </c>
      <c r="M192" s="6">
        <v>0.58333333333333337</v>
      </c>
    </row>
    <row r="193" spans="1:13">
      <c r="A193" s="6" t="s">
        <v>472</v>
      </c>
      <c r="B193" s="6" t="s">
        <v>398</v>
      </c>
      <c r="C193" s="6">
        <f>VLOOKUP(B193,[1]Feuil1!$A$1:$B$13,2,FALSE)</f>
        <v>6</v>
      </c>
      <c r="D193" s="6" t="s">
        <v>467</v>
      </c>
      <c r="E193" s="6" t="str">
        <f>VLOOKUP(D193,[1]COM!$A$1:$B$79,2,FALSE)</f>
        <v>4</v>
      </c>
      <c r="F193" s="6" t="s">
        <v>468</v>
      </c>
      <c r="G193" s="6" t="str">
        <f>VLOOKUP(F193,[1]ARR!$A$1:$B$541,2,FALSE)</f>
        <v>01</v>
      </c>
      <c r="H193" s="6" t="s">
        <v>473</v>
      </c>
      <c r="I193" s="6" t="s">
        <v>31</v>
      </c>
      <c r="J193" s="6">
        <v>122</v>
      </c>
      <c r="K193" s="6">
        <v>96</v>
      </c>
      <c r="L193" s="6">
        <f>J193+K193</f>
        <v>218</v>
      </c>
      <c r="M193" s="6"/>
    </row>
    <row r="194" spans="1:13">
      <c r="A194" s="6" t="s">
        <v>474</v>
      </c>
      <c r="B194" s="6" t="s">
        <v>398</v>
      </c>
      <c r="C194" s="6" t="s">
        <v>106</v>
      </c>
      <c r="D194" s="6" t="s">
        <v>467</v>
      </c>
      <c r="E194" s="6" t="s">
        <v>288</v>
      </c>
      <c r="F194" s="6" t="s">
        <v>475</v>
      </c>
      <c r="G194" s="6" t="s">
        <v>80</v>
      </c>
      <c r="H194" s="6" t="s">
        <v>476</v>
      </c>
      <c r="I194" s="6" t="s">
        <v>21</v>
      </c>
      <c r="J194" s="6">
        <v>109</v>
      </c>
      <c r="K194" s="6">
        <v>116</v>
      </c>
      <c r="L194" s="6">
        <v>225</v>
      </c>
      <c r="M194" s="6">
        <v>0.58333333333333337</v>
      </c>
    </row>
    <row r="195" spans="1:13">
      <c r="A195" s="6" t="s">
        <v>477</v>
      </c>
      <c r="B195" s="6" t="s">
        <v>398</v>
      </c>
      <c r="C195" s="6" t="s">
        <v>106</v>
      </c>
      <c r="D195" s="6" t="s">
        <v>467</v>
      </c>
      <c r="E195" s="6" t="s">
        <v>288</v>
      </c>
      <c r="F195" s="6" t="s">
        <v>475</v>
      </c>
      <c r="G195" s="6" t="s">
        <v>80</v>
      </c>
      <c r="H195" s="6" t="s">
        <v>478</v>
      </c>
      <c r="I195" s="6" t="s">
        <v>21</v>
      </c>
      <c r="J195" s="6">
        <v>84</v>
      </c>
      <c r="K195" s="6">
        <v>79</v>
      </c>
      <c r="L195" s="6">
        <v>163</v>
      </c>
      <c r="M195" s="6">
        <v>0.58333333333333337</v>
      </c>
    </row>
    <row r="196" spans="1:13">
      <c r="A196" s="6" t="s">
        <v>479</v>
      </c>
      <c r="B196" s="6" t="s">
        <v>398</v>
      </c>
      <c r="C196" s="6">
        <f>VLOOKUP(B196,[1]Feuil1!$A$1:$B$13,2,FALSE)</f>
        <v>6</v>
      </c>
      <c r="D196" s="6" t="s">
        <v>467</v>
      </c>
      <c r="E196" s="6" t="str">
        <f>VLOOKUP(D196,[1]COM!$A$1:$B$79,2,FALSE)</f>
        <v>4</v>
      </c>
      <c r="F196" s="6" t="s">
        <v>475</v>
      </c>
      <c r="G196" s="6" t="str">
        <f>VLOOKUP(F196,[1]ARR!$A$1:$B$541,2,FALSE)</f>
        <v>02</v>
      </c>
      <c r="H196" s="6" t="s">
        <v>480</v>
      </c>
      <c r="I196" s="6" t="s">
        <v>31</v>
      </c>
      <c r="J196" s="6">
        <v>113</v>
      </c>
      <c r="K196" s="6">
        <v>78</v>
      </c>
      <c r="L196" s="6">
        <f>J196+K196</f>
        <v>191</v>
      </c>
      <c r="M196" s="6"/>
    </row>
    <row r="197" spans="1:13">
      <c r="A197" s="6" t="s">
        <v>481</v>
      </c>
      <c r="B197" s="6" t="s">
        <v>398</v>
      </c>
      <c r="C197" s="6" t="s">
        <v>106</v>
      </c>
      <c r="D197" s="6" t="s">
        <v>467</v>
      </c>
      <c r="E197" s="6" t="s">
        <v>288</v>
      </c>
      <c r="F197" s="6" t="s">
        <v>482</v>
      </c>
      <c r="G197" s="6" t="s">
        <v>88</v>
      </c>
      <c r="H197" s="6" t="s">
        <v>483</v>
      </c>
      <c r="I197" s="6" t="s">
        <v>21</v>
      </c>
      <c r="J197" s="6">
        <v>105</v>
      </c>
      <c r="K197" s="6">
        <v>84</v>
      </c>
      <c r="L197" s="6">
        <v>189</v>
      </c>
      <c r="M197" s="6">
        <v>0.58333333333333337</v>
      </c>
    </row>
    <row r="198" spans="1:13">
      <c r="A198" s="6" t="s">
        <v>484</v>
      </c>
      <c r="B198" s="6" t="s">
        <v>398</v>
      </c>
      <c r="C198" s="6" t="s">
        <v>106</v>
      </c>
      <c r="D198" s="6" t="s">
        <v>467</v>
      </c>
      <c r="E198" s="6" t="s">
        <v>288</v>
      </c>
      <c r="F198" s="6" t="s">
        <v>482</v>
      </c>
      <c r="G198" s="6" t="s">
        <v>88</v>
      </c>
      <c r="H198" s="6" t="s">
        <v>485</v>
      </c>
      <c r="I198" s="6" t="s">
        <v>21</v>
      </c>
      <c r="J198" s="6">
        <v>158</v>
      </c>
      <c r="K198" s="6">
        <v>137</v>
      </c>
      <c r="L198" s="6">
        <v>295</v>
      </c>
      <c r="M198" s="6">
        <v>0.58333333333333337</v>
      </c>
    </row>
    <row r="199" spans="1:13">
      <c r="A199" s="6" t="s">
        <v>486</v>
      </c>
      <c r="B199" s="6" t="s">
        <v>398</v>
      </c>
      <c r="C199" s="6" t="s">
        <v>106</v>
      </c>
      <c r="D199" s="6" t="s">
        <v>467</v>
      </c>
      <c r="E199" s="6" t="s">
        <v>288</v>
      </c>
      <c r="F199" s="6" t="s">
        <v>482</v>
      </c>
      <c r="G199" s="6" t="s">
        <v>88</v>
      </c>
      <c r="H199" s="6" t="s">
        <v>487</v>
      </c>
      <c r="I199" s="6" t="s">
        <v>21</v>
      </c>
      <c r="J199" s="6">
        <v>71</v>
      </c>
      <c r="K199" s="6">
        <v>54</v>
      </c>
      <c r="L199" s="6">
        <v>125</v>
      </c>
      <c r="M199" s="6">
        <v>0.58333333333333337</v>
      </c>
    </row>
    <row r="200" spans="1:13">
      <c r="A200" s="6" t="s">
        <v>488</v>
      </c>
      <c r="B200" s="6" t="s">
        <v>398</v>
      </c>
      <c r="C200" s="6" t="s">
        <v>106</v>
      </c>
      <c r="D200" s="6" t="s">
        <v>467</v>
      </c>
      <c r="E200" s="6" t="s">
        <v>288</v>
      </c>
      <c r="F200" s="6" t="s">
        <v>489</v>
      </c>
      <c r="G200" s="6" t="s">
        <v>98</v>
      </c>
      <c r="H200" s="6" t="s">
        <v>490</v>
      </c>
      <c r="I200" s="6" t="s">
        <v>21</v>
      </c>
      <c r="J200" s="6">
        <v>128</v>
      </c>
      <c r="K200" s="6">
        <v>99</v>
      </c>
      <c r="L200" s="6">
        <v>227</v>
      </c>
      <c r="M200" s="6">
        <v>0.58333333333333337</v>
      </c>
    </row>
    <row r="201" spans="1:13">
      <c r="A201" s="6" t="s">
        <v>491</v>
      </c>
      <c r="B201" s="6" t="s">
        <v>398</v>
      </c>
      <c r="C201" s="6">
        <f>VLOOKUP(B201,[1]Feuil1!$A$1:$B$13,2,FALSE)</f>
        <v>6</v>
      </c>
      <c r="D201" s="6" t="s">
        <v>467</v>
      </c>
      <c r="E201" s="6" t="str">
        <f>VLOOKUP(D201,[1]COM!$A$1:$B$79,2,FALSE)</f>
        <v>4</v>
      </c>
      <c r="F201" s="6" t="s">
        <v>489</v>
      </c>
      <c r="G201" s="6" t="str">
        <f>VLOOKUP(F201,[1]ARR!$A$1:$B$541,2,FALSE)</f>
        <v>04</v>
      </c>
      <c r="H201" s="6" t="s">
        <v>492</v>
      </c>
      <c r="I201" s="6" t="s">
        <v>31</v>
      </c>
      <c r="J201" s="6">
        <v>97</v>
      </c>
      <c r="K201" s="6">
        <v>57</v>
      </c>
      <c r="L201" s="6">
        <f>J201+K201</f>
        <v>154</v>
      </c>
      <c r="M201" s="6"/>
    </row>
    <row r="202" spans="1:13">
      <c r="A202" s="6" t="s">
        <v>493</v>
      </c>
      <c r="B202" s="6" t="s">
        <v>398</v>
      </c>
      <c r="C202" s="6" t="s">
        <v>106</v>
      </c>
      <c r="D202" s="6" t="s">
        <v>467</v>
      </c>
      <c r="E202" s="6" t="s">
        <v>288</v>
      </c>
      <c r="F202" s="6" t="s">
        <v>494</v>
      </c>
      <c r="G202" s="6" t="s">
        <v>102</v>
      </c>
      <c r="H202" s="6" t="s">
        <v>495</v>
      </c>
      <c r="I202" s="6" t="s">
        <v>21</v>
      </c>
      <c r="J202" s="6">
        <v>124</v>
      </c>
      <c r="K202" s="6">
        <v>84</v>
      </c>
      <c r="L202" s="6">
        <v>208</v>
      </c>
      <c r="M202" s="6">
        <v>0.58333333333333337</v>
      </c>
    </row>
    <row r="203" spans="1:13">
      <c r="A203" s="6" t="s">
        <v>496</v>
      </c>
      <c r="B203" s="6" t="s">
        <v>398</v>
      </c>
      <c r="C203" s="6">
        <f>VLOOKUP(B203,[1]Feuil1!$A$1:$B$13,2,FALSE)</f>
        <v>6</v>
      </c>
      <c r="D203" s="6" t="s">
        <v>467</v>
      </c>
      <c r="E203" s="6" t="str">
        <f>VLOOKUP(D203,[1]COM!$A$1:$B$79,2,FALSE)</f>
        <v>4</v>
      </c>
      <c r="F203" s="6" t="s">
        <v>494</v>
      </c>
      <c r="G203" s="6" t="str">
        <f>VLOOKUP(F203,[1]ARR!$A$1:$B$541,2,FALSE)</f>
        <v>05</v>
      </c>
      <c r="H203" s="6" t="s">
        <v>497</v>
      </c>
      <c r="I203" s="6" t="s">
        <v>31</v>
      </c>
      <c r="J203" s="6">
        <v>135</v>
      </c>
      <c r="K203" s="6">
        <v>102</v>
      </c>
      <c r="L203" s="6">
        <f>J203+K203</f>
        <v>237</v>
      </c>
      <c r="M203" s="6"/>
    </row>
    <row r="204" spans="1:13">
      <c r="A204" s="6" t="s">
        <v>498</v>
      </c>
      <c r="B204" s="6" t="s">
        <v>398</v>
      </c>
      <c r="C204" s="6">
        <f>VLOOKUP(B204,[1]Feuil1!$A$1:$B$13,2,FALSE)</f>
        <v>6</v>
      </c>
      <c r="D204" s="6" t="s">
        <v>467</v>
      </c>
      <c r="E204" s="6" t="str">
        <f>VLOOKUP(D204,[1]COM!$A$1:$B$79,2,FALSE)</f>
        <v>4</v>
      </c>
      <c r="F204" s="6" t="s">
        <v>499</v>
      </c>
      <c r="G204" s="6" t="str">
        <f>VLOOKUP(F204,[1]ARR!$A$1:$B$541,2,FALSE)</f>
        <v>51</v>
      </c>
      <c r="H204" s="6" t="s">
        <v>500</v>
      </c>
      <c r="I204" s="6" t="s">
        <v>31</v>
      </c>
      <c r="J204" s="6">
        <v>101</v>
      </c>
      <c r="K204" s="6">
        <v>104</v>
      </c>
      <c r="L204" s="6">
        <f>J204+K204</f>
        <v>205</v>
      </c>
      <c r="M204" s="6"/>
    </row>
    <row r="205" spans="1:13">
      <c r="A205" s="6" t="s">
        <v>501</v>
      </c>
      <c r="B205" s="6" t="s">
        <v>398</v>
      </c>
      <c r="C205" s="6" t="s">
        <v>106</v>
      </c>
      <c r="D205" s="6" t="s">
        <v>467</v>
      </c>
      <c r="E205" s="6" t="s">
        <v>288</v>
      </c>
      <c r="F205" s="6" t="s">
        <v>502</v>
      </c>
      <c r="G205" s="6" t="s">
        <v>106</v>
      </c>
      <c r="H205" s="6" t="s">
        <v>503</v>
      </c>
      <c r="I205" s="6" t="s">
        <v>21</v>
      </c>
      <c r="J205" s="6">
        <v>131</v>
      </c>
      <c r="K205" s="6">
        <v>102</v>
      </c>
      <c r="L205" s="6">
        <v>233</v>
      </c>
      <c r="M205" s="6">
        <v>0.58333333333333337</v>
      </c>
    </row>
    <row r="206" spans="1:13">
      <c r="A206" s="6" t="s">
        <v>504</v>
      </c>
      <c r="B206" s="6" t="s">
        <v>398</v>
      </c>
      <c r="C206" s="6" t="s">
        <v>106</v>
      </c>
      <c r="D206" s="6" t="s">
        <v>467</v>
      </c>
      <c r="E206" s="6" t="s">
        <v>288</v>
      </c>
      <c r="F206" s="6" t="s">
        <v>502</v>
      </c>
      <c r="G206" s="6" t="s">
        <v>106</v>
      </c>
      <c r="H206" s="6" t="s">
        <v>505</v>
      </c>
      <c r="I206" s="6" t="s">
        <v>21</v>
      </c>
      <c r="J206" s="6">
        <v>114</v>
      </c>
      <c r="K206" s="6">
        <v>79</v>
      </c>
      <c r="L206" s="6">
        <v>193</v>
      </c>
      <c r="M206" s="6">
        <v>0.58333333333333337</v>
      </c>
    </row>
    <row r="207" spans="1:13">
      <c r="A207" s="6" t="s">
        <v>506</v>
      </c>
      <c r="B207" s="6" t="s">
        <v>398</v>
      </c>
      <c r="C207" s="6" t="s">
        <v>106</v>
      </c>
      <c r="D207" s="6" t="s">
        <v>467</v>
      </c>
      <c r="E207" s="6" t="s">
        <v>288</v>
      </c>
      <c r="F207" s="6" t="s">
        <v>502</v>
      </c>
      <c r="G207" s="6" t="s">
        <v>106</v>
      </c>
      <c r="H207" s="6" t="s">
        <v>507</v>
      </c>
      <c r="I207" s="6" t="s">
        <v>21</v>
      </c>
      <c r="J207" s="6">
        <v>97</v>
      </c>
      <c r="K207" s="6">
        <v>97</v>
      </c>
      <c r="L207" s="6">
        <v>194</v>
      </c>
      <c r="M207" s="6">
        <v>0.58333333333333337</v>
      </c>
    </row>
    <row r="208" spans="1:13">
      <c r="A208" s="6" t="s">
        <v>508</v>
      </c>
      <c r="B208" s="6" t="s">
        <v>398</v>
      </c>
      <c r="C208" s="6" t="s">
        <v>106</v>
      </c>
      <c r="D208" s="6" t="s">
        <v>467</v>
      </c>
      <c r="E208" s="6" t="s">
        <v>288</v>
      </c>
      <c r="F208" s="6" t="s">
        <v>502</v>
      </c>
      <c r="G208" s="6" t="s">
        <v>106</v>
      </c>
      <c r="H208" s="6" t="s">
        <v>509</v>
      </c>
      <c r="I208" s="6" t="s">
        <v>21</v>
      </c>
      <c r="J208" s="6">
        <v>22</v>
      </c>
      <c r="K208" s="6">
        <v>38</v>
      </c>
      <c r="L208" s="6">
        <v>60</v>
      </c>
      <c r="M208" s="6">
        <v>0.58333333333333337</v>
      </c>
    </row>
    <row r="209" spans="1:13">
      <c r="A209" s="6" t="s">
        <v>510</v>
      </c>
      <c r="B209" s="6" t="s">
        <v>398</v>
      </c>
      <c r="C209" s="6">
        <f>VLOOKUP(B209,[1]Feuil1!$A$1:$B$13,2,FALSE)</f>
        <v>6</v>
      </c>
      <c r="D209" s="6" t="s">
        <v>467</v>
      </c>
      <c r="E209" s="6" t="str">
        <f>VLOOKUP(D209,[1]COM!$A$1:$B$79,2,FALSE)</f>
        <v>4</v>
      </c>
      <c r="F209" s="6" t="s">
        <v>502</v>
      </c>
      <c r="G209" s="6" t="str">
        <f>VLOOKUP(F209,[1]ARR!$A$1:$B$541,2,FALSE)</f>
        <v>06</v>
      </c>
      <c r="H209" s="6" t="s">
        <v>511</v>
      </c>
      <c r="I209" s="6" t="s">
        <v>31</v>
      </c>
      <c r="J209" s="6">
        <v>71</v>
      </c>
      <c r="K209" s="6">
        <v>70</v>
      </c>
      <c r="L209" s="6">
        <f>J209+K209</f>
        <v>141</v>
      </c>
      <c r="M209" s="6"/>
    </row>
    <row r="210" spans="1:13">
      <c r="A210" s="6" t="s">
        <v>512</v>
      </c>
      <c r="B210" s="6" t="s">
        <v>398</v>
      </c>
      <c r="C210" s="6" t="s">
        <v>106</v>
      </c>
      <c r="D210" s="6" t="s">
        <v>467</v>
      </c>
      <c r="E210" s="6" t="s">
        <v>288</v>
      </c>
      <c r="F210" s="6" t="s">
        <v>513</v>
      </c>
      <c r="G210" s="6" t="s">
        <v>110</v>
      </c>
      <c r="H210" s="6" t="s">
        <v>514</v>
      </c>
      <c r="I210" s="6" t="s">
        <v>21</v>
      </c>
      <c r="J210" s="6">
        <v>134</v>
      </c>
      <c r="K210" s="6">
        <v>112</v>
      </c>
      <c r="L210" s="6">
        <v>246</v>
      </c>
      <c r="M210" s="6">
        <v>0.58333333333333337</v>
      </c>
    </row>
    <row r="211" spans="1:13">
      <c r="A211" s="6" t="s">
        <v>515</v>
      </c>
      <c r="B211" s="6" t="s">
        <v>398</v>
      </c>
      <c r="C211" s="6" t="s">
        <v>106</v>
      </c>
      <c r="D211" s="6" t="s">
        <v>516</v>
      </c>
      <c r="E211" s="6" t="s">
        <v>517</v>
      </c>
      <c r="F211" s="6" t="s">
        <v>518</v>
      </c>
      <c r="G211" s="6" t="s">
        <v>15</v>
      </c>
      <c r="H211" s="6" t="s">
        <v>519</v>
      </c>
      <c r="I211" s="6" t="s">
        <v>21</v>
      </c>
      <c r="J211" s="6">
        <v>164</v>
      </c>
      <c r="K211" s="6">
        <v>101</v>
      </c>
      <c r="L211" s="6">
        <v>265</v>
      </c>
      <c r="M211" s="6">
        <v>0.5714285714285714</v>
      </c>
    </row>
    <row r="212" spans="1:13">
      <c r="A212" s="6" t="s">
        <v>520</v>
      </c>
      <c r="B212" s="6" t="s">
        <v>398</v>
      </c>
      <c r="C212" s="6" t="s">
        <v>106</v>
      </c>
      <c r="D212" s="6" t="s">
        <v>516</v>
      </c>
      <c r="E212" s="6" t="s">
        <v>517</v>
      </c>
      <c r="F212" s="6" t="s">
        <v>518</v>
      </c>
      <c r="G212" s="6" t="s">
        <v>15</v>
      </c>
      <c r="H212" s="6" t="s">
        <v>521</v>
      </c>
      <c r="I212" s="6" t="s">
        <v>21</v>
      </c>
      <c r="J212" s="6">
        <v>132</v>
      </c>
      <c r="K212" s="6">
        <v>118</v>
      </c>
      <c r="L212" s="6">
        <v>250</v>
      </c>
      <c r="M212" s="6">
        <v>0.5714285714285714</v>
      </c>
    </row>
    <row r="213" spans="1:13">
      <c r="A213" s="6" t="s">
        <v>522</v>
      </c>
      <c r="B213" s="6" t="s">
        <v>398</v>
      </c>
      <c r="C213" s="6" t="s">
        <v>106</v>
      </c>
      <c r="D213" s="6" t="s">
        <v>516</v>
      </c>
      <c r="E213" s="6" t="s">
        <v>517</v>
      </c>
      <c r="F213" s="6" t="s">
        <v>518</v>
      </c>
      <c r="G213" s="6" t="s">
        <v>15</v>
      </c>
      <c r="H213" s="6" t="s">
        <v>523</v>
      </c>
      <c r="I213" s="6" t="s">
        <v>21</v>
      </c>
      <c r="J213" s="6">
        <v>64</v>
      </c>
      <c r="K213" s="6">
        <v>56</v>
      </c>
      <c r="L213" s="6">
        <v>120</v>
      </c>
      <c r="M213" s="6">
        <v>0.5714285714285714</v>
      </c>
    </row>
    <row r="214" spans="1:13">
      <c r="A214" s="6" t="s">
        <v>524</v>
      </c>
      <c r="B214" s="6" t="s">
        <v>398</v>
      </c>
      <c r="C214" s="6" t="s">
        <v>106</v>
      </c>
      <c r="D214" s="6" t="s">
        <v>516</v>
      </c>
      <c r="E214" s="6" t="s">
        <v>517</v>
      </c>
      <c r="F214" s="6" t="s">
        <v>525</v>
      </c>
      <c r="G214" s="6" t="s">
        <v>80</v>
      </c>
      <c r="H214" s="6" t="s">
        <v>526</v>
      </c>
      <c r="I214" s="6" t="s">
        <v>21</v>
      </c>
      <c r="J214" s="6">
        <v>100</v>
      </c>
      <c r="K214" s="6">
        <v>94</v>
      </c>
      <c r="L214" s="6">
        <v>194</v>
      </c>
      <c r="M214" s="6">
        <v>0.5714285714285714</v>
      </c>
    </row>
    <row r="215" spans="1:13">
      <c r="A215" s="6" t="s">
        <v>527</v>
      </c>
      <c r="B215" s="6" t="s">
        <v>398</v>
      </c>
      <c r="C215" s="6" t="s">
        <v>106</v>
      </c>
      <c r="D215" s="6" t="s">
        <v>516</v>
      </c>
      <c r="E215" s="6" t="s">
        <v>517</v>
      </c>
      <c r="F215" s="6" t="s">
        <v>525</v>
      </c>
      <c r="G215" s="6" t="s">
        <v>80</v>
      </c>
      <c r="H215" s="6" t="s">
        <v>528</v>
      </c>
      <c r="I215" s="6" t="s">
        <v>21</v>
      </c>
      <c r="J215" s="6">
        <v>95</v>
      </c>
      <c r="K215" s="6">
        <v>99</v>
      </c>
      <c r="L215" s="6">
        <v>194</v>
      </c>
      <c r="M215" s="6">
        <v>0.5714285714285714</v>
      </c>
    </row>
    <row r="216" spans="1:13">
      <c r="A216" s="6" t="s">
        <v>529</v>
      </c>
      <c r="B216" s="6" t="s">
        <v>398</v>
      </c>
      <c r="C216" s="6" t="s">
        <v>106</v>
      </c>
      <c r="D216" s="6" t="s">
        <v>516</v>
      </c>
      <c r="E216" s="6" t="s">
        <v>517</v>
      </c>
      <c r="F216" s="6" t="s">
        <v>525</v>
      </c>
      <c r="G216" s="6" t="s">
        <v>80</v>
      </c>
      <c r="H216" s="6" t="s">
        <v>530</v>
      </c>
      <c r="I216" s="6" t="s">
        <v>21</v>
      </c>
      <c r="J216" s="6">
        <v>79</v>
      </c>
      <c r="K216" s="6">
        <v>74</v>
      </c>
      <c r="L216" s="6">
        <v>153</v>
      </c>
      <c r="M216" s="6">
        <v>0.5714285714285714</v>
      </c>
    </row>
    <row r="217" spans="1:13">
      <c r="A217" s="6" t="s">
        <v>531</v>
      </c>
      <c r="B217" s="6" t="s">
        <v>398</v>
      </c>
      <c r="C217" s="6" t="s">
        <v>106</v>
      </c>
      <c r="D217" s="6" t="s">
        <v>516</v>
      </c>
      <c r="E217" s="6" t="s">
        <v>517</v>
      </c>
      <c r="F217" s="6" t="s">
        <v>532</v>
      </c>
      <c r="G217" s="6" t="s">
        <v>88</v>
      </c>
      <c r="H217" s="6" t="s">
        <v>533</v>
      </c>
      <c r="I217" s="6" t="s">
        <v>21</v>
      </c>
      <c r="J217" s="6">
        <v>141</v>
      </c>
      <c r="K217" s="6">
        <v>103</v>
      </c>
      <c r="L217" s="6">
        <v>244</v>
      </c>
      <c r="M217" s="6">
        <v>0.5714285714285714</v>
      </c>
    </row>
    <row r="218" spans="1:13">
      <c r="A218" s="6" t="s">
        <v>534</v>
      </c>
      <c r="B218" s="6" t="s">
        <v>398</v>
      </c>
      <c r="C218" s="6" t="s">
        <v>106</v>
      </c>
      <c r="D218" s="6" t="s">
        <v>516</v>
      </c>
      <c r="E218" s="6" t="s">
        <v>517</v>
      </c>
      <c r="F218" s="6" t="s">
        <v>535</v>
      </c>
      <c r="G218" s="6" t="s">
        <v>98</v>
      </c>
      <c r="H218" s="6" t="s">
        <v>536</v>
      </c>
      <c r="I218" s="6" t="s">
        <v>21</v>
      </c>
      <c r="J218" s="6">
        <v>97</v>
      </c>
      <c r="K218" s="6">
        <v>84</v>
      </c>
      <c r="L218" s="6">
        <v>181</v>
      </c>
      <c r="M218" s="6">
        <v>0.5714285714285714</v>
      </c>
    </row>
    <row r="219" spans="1:13">
      <c r="A219" s="6" t="s">
        <v>537</v>
      </c>
      <c r="B219" s="6" t="s">
        <v>398</v>
      </c>
      <c r="C219" s="6" t="s">
        <v>106</v>
      </c>
      <c r="D219" s="6" t="s">
        <v>516</v>
      </c>
      <c r="E219" s="6" t="s">
        <v>517</v>
      </c>
      <c r="F219" s="6" t="s">
        <v>535</v>
      </c>
      <c r="G219" s="6" t="s">
        <v>98</v>
      </c>
      <c r="H219" s="6" t="s">
        <v>538</v>
      </c>
      <c r="I219" s="6" t="s">
        <v>21</v>
      </c>
      <c r="J219" s="6">
        <v>94</v>
      </c>
      <c r="K219" s="6">
        <v>88</v>
      </c>
      <c r="L219" s="6">
        <v>182</v>
      </c>
      <c r="M219" s="6">
        <v>0.5714285714285714</v>
      </c>
    </row>
    <row r="220" spans="1:13">
      <c r="A220" s="6" t="s">
        <v>539</v>
      </c>
      <c r="B220" s="6" t="s">
        <v>398</v>
      </c>
      <c r="C220" s="6" t="s">
        <v>106</v>
      </c>
      <c r="D220" s="6" t="s">
        <v>516</v>
      </c>
      <c r="E220" s="6" t="s">
        <v>517</v>
      </c>
      <c r="F220" s="6" t="s">
        <v>535</v>
      </c>
      <c r="G220" s="6" t="s">
        <v>98</v>
      </c>
      <c r="H220" s="6" t="s">
        <v>540</v>
      </c>
      <c r="I220" s="6" t="s">
        <v>21</v>
      </c>
      <c r="J220" s="6">
        <v>130</v>
      </c>
      <c r="K220" s="6">
        <v>83</v>
      </c>
      <c r="L220" s="6">
        <v>213</v>
      </c>
      <c r="M220" s="6">
        <v>0.5714285714285714</v>
      </c>
    </row>
    <row r="221" spans="1:13">
      <c r="A221" s="6" t="s">
        <v>541</v>
      </c>
      <c r="B221" s="6" t="s">
        <v>398</v>
      </c>
      <c r="C221" s="6" t="s">
        <v>106</v>
      </c>
      <c r="D221" s="6" t="s">
        <v>516</v>
      </c>
      <c r="E221" s="6" t="s">
        <v>517</v>
      </c>
      <c r="F221" s="6" t="s">
        <v>535</v>
      </c>
      <c r="G221" s="6" t="s">
        <v>98</v>
      </c>
      <c r="H221" s="6" t="s">
        <v>542</v>
      </c>
      <c r="I221" s="6" t="s">
        <v>21</v>
      </c>
      <c r="J221" s="6">
        <v>81</v>
      </c>
      <c r="K221" s="6">
        <v>74</v>
      </c>
      <c r="L221" s="6">
        <v>155</v>
      </c>
      <c r="M221" s="6">
        <v>0.5714285714285714</v>
      </c>
    </row>
    <row r="222" spans="1:13">
      <c r="A222" s="6" t="s">
        <v>543</v>
      </c>
      <c r="B222" s="6" t="s">
        <v>398</v>
      </c>
      <c r="C222" s="6" t="s">
        <v>106</v>
      </c>
      <c r="D222" s="6" t="s">
        <v>516</v>
      </c>
      <c r="E222" s="6" t="s">
        <v>517</v>
      </c>
      <c r="F222" s="6" t="s">
        <v>535</v>
      </c>
      <c r="G222" s="6" t="s">
        <v>98</v>
      </c>
      <c r="H222" s="6" t="s">
        <v>544</v>
      </c>
      <c r="I222" s="6" t="s">
        <v>21</v>
      </c>
      <c r="J222" s="6">
        <v>56</v>
      </c>
      <c r="K222" s="6">
        <v>61</v>
      </c>
      <c r="L222" s="6">
        <v>117</v>
      </c>
      <c r="M222" s="6">
        <v>0.5714285714285714</v>
      </c>
    </row>
    <row r="223" spans="1:13">
      <c r="A223" s="6" t="s">
        <v>545</v>
      </c>
      <c r="B223" s="6" t="s">
        <v>398</v>
      </c>
      <c r="C223" s="6" t="s">
        <v>106</v>
      </c>
      <c r="D223" s="6" t="s">
        <v>516</v>
      </c>
      <c r="E223" s="6" t="s">
        <v>517</v>
      </c>
      <c r="F223" s="6" t="s">
        <v>535</v>
      </c>
      <c r="G223" s="6" t="s">
        <v>98</v>
      </c>
      <c r="H223" s="6" t="s">
        <v>546</v>
      </c>
      <c r="I223" s="6" t="s">
        <v>21</v>
      </c>
      <c r="J223" s="6">
        <v>71</v>
      </c>
      <c r="K223" s="6">
        <v>63</v>
      </c>
      <c r="L223" s="6">
        <v>134</v>
      </c>
      <c r="M223" s="6">
        <v>0.5714285714285714</v>
      </c>
    </row>
    <row r="224" spans="1:13">
      <c r="A224" s="6" t="s">
        <v>547</v>
      </c>
      <c r="B224" s="6" t="s">
        <v>398</v>
      </c>
      <c r="C224" s="6" t="s">
        <v>106</v>
      </c>
      <c r="D224" s="6" t="s">
        <v>516</v>
      </c>
      <c r="E224" s="6" t="s">
        <v>517</v>
      </c>
      <c r="F224" s="6" t="s">
        <v>548</v>
      </c>
      <c r="G224" s="6" t="s">
        <v>102</v>
      </c>
      <c r="H224" s="6" t="s">
        <v>549</v>
      </c>
      <c r="I224" s="6" t="s">
        <v>21</v>
      </c>
      <c r="J224" s="6">
        <v>114</v>
      </c>
      <c r="K224" s="6">
        <v>112</v>
      </c>
      <c r="L224" s="6">
        <v>226</v>
      </c>
      <c r="M224" s="6">
        <v>0.5714285714285714</v>
      </c>
    </row>
    <row r="225" spans="1:13">
      <c r="A225" s="6" t="s">
        <v>550</v>
      </c>
      <c r="B225" s="6" t="s">
        <v>398</v>
      </c>
      <c r="C225" s="6" t="s">
        <v>106</v>
      </c>
      <c r="D225" s="6" t="s">
        <v>516</v>
      </c>
      <c r="E225" s="6" t="s">
        <v>517</v>
      </c>
      <c r="F225" s="6" t="s">
        <v>548</v>
      </c>
      <c r="G225" s="6" t="s">
        <v>102</v>
      </c>
      <c r="H225" s="6" t="s">
        <v>551</v>
      </c>
      <c r="I225" s="6" t="s">
        <v>21</v>
      </c>
      <c r="J225" s="6">
        <v>75</v>
      </c>
      <c r="K225" s="6">
        <v>76</v>
      </c>
      <c r="L225" s="6">
        <v>151</v>
      </c>
      <c r="M225" s="6">
        <v>0.5714285714285714</v>
      </c>
    </row>
    <row r="226" spans="1:13">
      <c r="A226" s="6" t="s">
        <v>552</v>
      </c>
      <c r="B226" s="6" t="s">
        <v>398</v>
      </c>
      <c r="C226" s="6" t="s">
        <v>106</v>
      </c>
      <c r="D226" s="6" t="s">
        <v>516</v>
      </c>
      <c r="E226" s="6" t="s">
        <v>517</v>
      </c>
      <c r="F226" s="6" t="s">
        <v>553</v>
      </c>
      <c r="G226" s="6" t="s">
        <v>106</v>
      </c>
      <c r="H226" s="6" t="s">
        <v>554</v>
      </c>
      <c r="I226" s="6" t="s">
        <v>21</v>
      </c>
      <c r="J226" s="6">
        <v>76</v>
      </c>
      <c r="K226" s="6">
        <v>49</v>
      </c>
      <c r="L226" s="6">
        <v>125</v>
      </c>
      <c r="M226" s="6">
        <v>0.5714285714285714</v>
      </c>
    </row>
    <row r="227" spans="1:13">
      <c r="A227" s="6" t="s">
        <v>555</v>
      </c>
      <c r="B227" s="6" t="s">
        <v>398</v>
      </c>
      <c r="C227" s="6" t="s">
        <v>106</v>
      </c>
      <c r="D227" s="6" t="s">
        <v>516</v>
      </c>
      <c r="E227" s="6" t="s">
        <v>517</v>
      </c>
      <c r="F227" s="6" t="s">
        <v>553</v>
      </c>
      <c r="G227" s="6" t="s">
        <v>106</v>
      </c>
      <c r="H227" s="6" t="s">
        <v>556</v>
      </c>
      <c r="I227" s="6" t="s">
        <v>21</v>
      </c>
      <c r="J227" s="6">
        <v>115</v>
      </c>
      <c r="K227" s="6">
        <v>58</v>
      </c>
      <c r="L227" s="6">
        <v>173</v>
      </c>
      <c r="M227" s="6">
        <v>0.5714285714285714</v>
      </c>
    </row>
    <row r="228" spans="1:13">
      <c r="A228" s="6" t="s">
        <v>557</v>
      </c>
      <c r="B228" s="6" t="s">
        <v>398</v>
      </c>
      <c r="C228" s="6" t="s">
        <v>106</v>
      </c>
      <c r="D228" s="6" t="s">
        <v>516</v>
      </c>
      <c r="E228" s="6" t="s">
        <v>517</v>
      </c>
      <c r="F228" s="6" t="s">
        <v>553</v>
      </c>
      <c r="G228" s="6" t="s">
        <v>106</v>
      </c>
      <c r="H228" s="6" t="s">
        <v>558</v>
      </c>
      <c r="I228" s="6" t="s">
        <v>21</v>
      </c>
      <c r="J228" s="6">
        <v>85</v>
      </c>
      <c r="K228" s="6">
        <v>73</v>
      </c>
      <c r="L228" s="6">
        <v>158</v>
      </c>
      <c r="M228" s="6">
        <v>0.5714285714285714</v>
      </c>
    </row>
    <row r="229" spans="1:13">
      <c r="A229" s="6" t="s">
        <v>559</v>
      </c>
      <c r="B229" s="6" t="s">
        <v>398</v>
      </c>
      <c r="C229" s="6" t="s">
        <v>106</v>
      </c>
      <c r="D229" s="6" t="s">
        <v>516</v>
      </c>
      <c r="E229" s="6" t="s">
        <v>517</v>
      </c>
      <c r="F229" s="6" t="s">
        <v>560</v>
      </c>
      <c r="G229" s="6" t="s">
        <v>19</v>
      </c>
      <c r="H229" s="6" t="s">
        <v>561</v>
      </c>
      <c r="I229" s="6" t="s">
        <v>21</v>
      </c>
      <c r="J229" s="6">
        <v>148</v>
      </c>
      <c r="K229" s="6">
        <v>139</v>
      </c>
      <c r="L229" s="6">
        <v>287</v>
      </c>
      <c r="M229" s="6">
        <v>0.5714285714285714</v>
      </c>
    </row>
    <row r="230" spans="1:13">
      <c r="A230" s="6" t="s">
        <v>562</v>
      </c>
      <c r="B230" s="6" t="s">
        <v>398</v>
      </c>
      <c r="C230" s="6" t="s">
        <v>106</v>
      </c>
      <c r="D230" s="6" t="s">
        <v>516</v>
      </c>
      <c r="E230" s="6" t="s">
        <v>517</v>
      </c>
      <c r="F230" s="6" t="s">
        <v>560</v>
      </c>
      <c r="G230" s="6" t="s">
        <v>19</v>
      </c>
      <c r="H230" s="6" t="s">
        <v>563</v>
      </c>
      <c r="I230" s="6" t="s">
        <v>21</v>
      </c>
      <c r="J230" s="6">
        <v>78</v>
      </c>
      <c r="K230" s="6">
        <v>93</v>
      </c>
      <c r="L230" s="6">
        <v>171</v>
      </c>
      <c r="M230" s="6">
        <v>0.5714285714285714</v>
      </c>
    </row>
    <row r="231" spans="1:13">
      <c r="A231" s="6" t="s">
        <v>564</v>
      </c>
      <c r="B231" s="6" t="s">
        <v>565</v>
      </c>
      <c r="C231" s="6" t="s">
        <v>110</v>
      </c>
      <c r="D231" s="6" t="s">
        <v>566</v>
      </c>
      <c r="E231" s="6">
        <v>2</v>
      </c>
      <c r="F231" s="6" t="s">
        <v>567</v>
      </c>
      <c r="G231" s="6" t="s">
        <v>15</v>
      </c>
      <c r="H231" s="6" t="s">
        <v>568</v>
      </c>
      <c r="I231" s="6" t="s">
        <v>21</v>
      </c>
      <c r="J231" s="6">
        <v>73</v>
      </c>
      <c r="K231" s="6">
        <v>28</v>
      </c>
      <c r="L231" s="6">
        <v>101</v>
      </c>
      <c r="M231" s="6">
        <v>0.56666666666666665</v>
      </c>
    </row>
    <row r="232" spans="1:13">
      <c r="A232" s="6" t="s">
        <v>569</v>
      </c>
      <c r="B232" s="6" t="s">
        <v>565</v>
      </c>
      <c r="C232" s="6" t="s">
        <v>110</v>
      </c>
      <c r="D232" s="6" t="s">
        <v>566</v>
      </c>
      <c r="E232" s="6">
        <v>2</v>
      </c>
      <c r="F232" s="6" t="s">
        <v>567</v>
      </c>
      <c r="G232" s="6" t="s">
        <v>15</v>
      </c>
      <c r="H232" s="6" t="s">
        <v>570</v>
      </c>
      <c r="I232" s="6" t="s">
        <v>21</v>
      </c>
      <c r="J232" s="6">
        <v>145</v>
      </c>
      <c r="K232" s="6">
        <v>77</v>
      </c>
      <c r="L232" s="6">
        <v>222</v>
      </c>
      <c r="M232" s="6">
        <v>0.56666666666666665</v>
      </c>
    </row>
    <row r="233" spans="1:13">
      <c r="A233" s="6" t="s">
        <v>571</v>
      </c>
      <c r="B233" s="6" t="s">
        <v>565</v>
      </c>
      <c r="C233" s="6" t="s">
        <v>110</v>
      </c>
      <c r="D233" s="6" t="s">
        <v>566</v>
      </c>
      <c r="E233" s="6">
        <v>2</v>
      </c>
      <c r="F233" s="6" t="s">
        <v>567</v>
      </c>
      <c r="G233" s="6" t="s">
        <v>15</v>
      </c>
      <c r="H233" s="6" t="s">
        <v>572</v>
      </c>
      <c r="I233" s="6" t="s">
        <v>21</v>
      </c>
      <c r="J233" s="6">
        <v>54</v>
      </c>
      <c r="K233" s="6">
        <v>20</v>
      </c>
      <c r="L233" s="6">
        <v>74</v>
      </c>
      <c r="M233" s="6">
        <v>0.56666666666666665</v>
      </c>
    </row>
    <row r="234" spans="1:13">
      <c r="A234" s="6" t="s">
        <v>573</v>
      </c>
      <c r="B234" s="6" t="s">
        <v>565</v>
      </c>
      <c r="C234" s="6" t="s">
        <v>110</v>
      </c>
      <c r="D234" s="6" t="s">
        <v>566</v>
      </c>
      <c r="E234" s="6">
        <v>2</v>
      </c>
      <c r="F234" s="6" t="s">
        <v>567</v>
      </c>
      <c r="G234" s="6" t="s">
        <v>15</v>
      </c>
      <c r="H234" s="6" t="s">
        <v>574</v>
      </c>
      <c r="I234" s="6" t="s">
        <v>21</v>
      </c>
      <c r="J234" s="6">
        <v>47</v>
      </c>
      <c r="K234" s="6">
        <v>32</v>
      </c>
      <c r="L234" s="6">
        <v>79</v>
      </c>
      <c r="M234" s="6">
        <v>0.56666666666666665</v>
      </c>
    </row>
    <row r="235" spans="1:13">
      <c r="A235" s="6" t="s">
        <v>575</v>
      </c>
      <c r="B235" s="6" t="s">
        <v>565</v>
      </c>
      <c r="C235" s="6">
        <f>VLOOKUP(B235,[1]Feuil1!$A$1:$B$13,2,FALSE)</f>
        <v>7</v>
      </c>
      <c r="D235" s="6" t="s">
        <v>566</v>
      </c>
      <c r="E235" s="6">
        <f>VLOOKUP(D235,[1]COM!$A$1:$B$79,2,FALSE)</f>
        <v>2</v>
      </c>
      <c r="F235" s="6" t="s">
        <v>567</v>
      </c>
      <c r="G235" s="6" t="str">
        <f>VLOOKUP(F235,[1]ARR!$A$1:$B$541,2,FALSE)</f>
        <v>01</v>
      </c>
      <c r="H235" s="6" t="s">
        <v>576</v>
      </c>
      <c r="I235" s="6" t="s">
        <v>31</v>
      </c>
      <c r="J235" s="6">
        <v>166</v>
      </c>
      <c r="K235" s="6">
        <v>113</v>
      </c>
      <c r="L235" s="6">
        <f>J235+K235</f>
        <v>279</v>
      </c>
      <c r="M235" s="6"/>
    </row>
    <row r="236" spans="1:13">
      <c r="A236" s="6" t="s">
        <v>577</v>
      </c>
      <c r="B236" s="6" t="s">
        <v>565</v>
      </c>
      <c r="C236" s="6" t="s">
        <v>110</v>
      </c>
      <c r="D236" s="6" t="s">
        <v>566</v>
      </c>
      <c r="E236" s="6">
        <v>2</v>
      </c>
      <c r="F236" s="6" t="s">
        <v>578</v>
      </c>
      <c r="G236" s="6" t="s">
        <v>19</v>
      </c>
      <c r="H236" s="6" t="s">
        <v>579</v>
      </c>
      <c r="I236" s="6" t="s">
        <v>21</v>
      </c>
      <c r="J236" s="6">
        <v>46</v>
      </c>
      <c r="K236" s="6">
        <v>16</v>
      </c>
      <c r="L236" s="6">
        <v>62</v>
      </c>
      <c r="M236" s="6">
        <v>0.56666666666666665</v>
      </c>
    </row>
    <row r="237" spans="1:13">
      <c r="A237" s="6" t="s">
        <v>580</v>
      </c>
      <c r="B237" s="6" t="s">
        <v>565</v>
      </c>
      <c r="C237" s="6" t="s">
        <v>110</v>
      </c>
      <c r="D237" s="6" t="s">
        <v>566</v>
      </c>
      <c r="E237" s="6">
        <v>2</v>
      </c>
      <c r="F237" s="6" t="s">
        <v>578</v>
      </c>
      <c r="G237" s="6" t="s">
        <v>19</v>
      </c>
      <c r="H237" s="6" t="s">
        <v>581</v>
      </c>
      <c r="I237" s="6" t="s">
        <v>21</v>
      </c>
      <c r="J237" s="6">
        <v>64</v>
      </c>
      <c r="K237" s="6">
        <v>42</v>
      </c>
      <c r="L237" s="6">
        <v>106</v>
      </c>
      <c r="M237" s="6">
        <v>0.56666666666666665</v>
      </c>
    </row>
    <row r="238" spans="1:13">
      <c r="A238" s="6" t="s">
        <v>582</v>
      </c>
      <c r="B238" s="6" t="s">
        <v>565</v>
      </c>
      <c r="C238" s="6" t="s">
        <v>110</v>
      </c>
      <c r="D238" s="6" t="s">
        <v>566</v>
      </c>
      <c r="E238" s="6">
        <v>2</v>
      </c>
      <c r="F238" s="6" t="s">
        <v>578</v>
      </c>
      <c r="G238" s="6" t="s">
        <v>19</v>
      </c>
      <c r="H238" s="6" t="s">
        <v>583</v>
      </c>
      <c r="I238" s="6" t="s">
        <v>21</v>
      </c>
      <c r="J238" s="6">
        <v>49</v>
      </c>
      <c r="K238" s="6">
        <v>25</v>
      </c>
      <c r="L238" s="6">
        <v>74</v>
      </c>
      <c r="M238" s="6">
        <v>0.56666666666666665</v>
      </c>
    </row>
    <row r="239" spans="1:13">
      <c r="A239" s="6" t="s">
        <v>584</v>
      </c>
      <c r="B239" s="6" t="s">
        <v>565</v>
      </c>
      <c r="C239" s="6" t="s">
        <v>110</v>
      </c>
      <c r="D239" s="6" t="s">
        <v>566</v>
      </c>
      <c r="E239" s="6">
        <v>2</v>
      </c>
      <c r="F239" s="6" t="s">
        <v>578</v>
      </c>
      <c r="G239" s="6" t="s">
        <v>19</v>
      </c>
      <c r="H239" s="6" t="s">
        <v>585</v>
      </c>
      <c r="I239" s="6" t="s">
        <v>21</v>
      </c>
      <c r="J239" s="6">
        <v>35</v>
      </c>
      <c r="K239" s="6">
        <v>20</v>
      </c>
      <c r="L239" s="6">
        <v>55</v>
      </c>
      <c r="M239" s="6">
        <v>0.56666666666666665</v>
      </c>
    </row>
    <row r="240" spans="1:13">
      <c r="A240" s="6" t="s">
        <v>586</v>
      </c>
      <c r="B240" s="6" t="s">
        <v>565</v>
      </c>
      <c r="C240" s="6" t="s">
        <v>110</v>
      </c>
      <c r="D240" s="6" t="s">
        <v>566</v>
      </c>
      <c r="E240" s="6">
        <v>2</v>
      </c>
      <c r="F240" s="6" t="s">
        <v>578</v>
      </c>
      <c r="G240" s="6" t="s">
        <v>19</v>
      </c>
      <c r="H240" s="6" t="s">
        <v>587</v>
      </c>
      <c r="I240" s="6" t="s">
        <v>21</v>
      </c>
      <c r="J240" s="6">
        <v>40</v>
      </c>
      <c r="K240" s="6">
        <v>28</v>
      </c>
      <c r="L240" s="6">
        <v>68</v>
      </c>
      <c r="M240" s="6">
        <v>0.56666666666666665</v>
      </c>
    </row>
    <row r="241" spans="1:13">
      <c r="A241" s="6" t="s">
        <v>588</v>
      </c>
      <c r="B241" s="6" t="s">
        <v>565</v>
      </c>
      <c r="C241" s="6">
        <f>VLOOKUP(B241,[1]Feuil1!$A$1:$B$13,2,FALSE)</f>
        <v>7</v>
      </c>
      <c r="D241" s="6" t="s">
        <v>566</v>
      </c>
      <c r="E241" s="6">
        <f>VLOOKUP(D241,[1]COM!$A$1:$B$79,2,FALSE)</f>
        <v>2</v>
      </c>
      <c r="F241" s="6" t="s">
        <v>578</v>
      </c>
      <c r="G241" s="6" t="str">
        <f>VLOOKUP(F241,[1]ARR!$A$1:$B$541,2,FALSE)</f>
        <v>51</v>
      </c>
      <c r="H241" s="6" t="s">
        <v>589</v>
      </c>
      <c r="I241" s="6" t="s">
        <v>31</v>
      </c>
      <c r="J241" s="6">
        <v>60</v>
      </c>
      <c r="K241" s="6">
        <v>27</v>
      </c>
      <c r="L241" s="6">
        <f>J241+K241</f>
        <v>87</v>
      </c>
      <c r="M241" s="6"/>
    </row>
    <row r="242" spans="1:13">
      <c r="A242" s="6" t="s">
        <v>590</v>
      </c>
      <c r="B242" s="6" t="s">
        <v>565</v>
      </c>
      <c r="C242" s="6">
        <f>VLOOKUP(B242,[1]Feuil1!$A$1:$B$13,2,FALSE)</f>
        <v>7</v>
      </c>
      <c r="D242" s="6" t="s">
        <v>566</v>
      </c>
      <c r="E242" s="6">
        <f>VLOOKUP(D242,[1]COM!$A$1:$B$79,2,FALSE)</f>
        <v>2</v>
      </c>
      <c r="F242" s="6" t="s">
        <v>578</v>
      </c>
      <c r="G242" s="6" t="str">
        <f>VLOOKUP(F242,[1]ARR!$A$1:$B$541,2,FALSE)</f>
        <v>51</v>
      </c>
      <c r="H242" s="6" t="s">
        <v>591</v>
      </c>
      <c r="I242" s="6" t="s">
        <v>31</v>
      </c>
      <c r="J242" s="6">
        <v>40</v>
      </c>
      <c r="K242" s="6">
        <v>30</v>
      </c>
      <c r="L242" s="6">
        <f>J242+K242</f>
        <v>70</v>
      </c>
      <c r="M242" s="6"/>
    </row>
    <row r="243" spans="1:13">
      <c r="A243" s="6" t="s">
        <v>592</v>
      </c>
      <c r="B243" s="6" t="s">
        <v>565</v>
      </c>
      <c r="C243" s="6" t="s">
        <v>110</v>
      </c>
      <c r="D243" s="6" t="s">
        <v>566</v>
      </c>
      <c r="E243" s="6">
        <v>2</v>
      </c>
      <c r="F243" s="6" t="s">
        <v>593</v>
      </c>
      <c r="G243" s="6" t="s">
        <v>80</v>
      </c>
      <c r="H243" s="6" t="s">
        <v>594</v>
      </c>
      <c r="I243" s="6" t="s">
        <v>21</v>
      </c>
      <c r="J243" s="6">
        <v>53</v>
      </c>
      <c r="K243" s="6">
        <v>39</v>
      </c>
      <c r="L243" s="6">
        <v>92</v>
      </c>
      <c r="M243" s="6">
        <v>0.56666666666666665</v>
      </c>
    </row>
    <row r="244" spans="1:13">
      <c r="A244" s="6" t="s">
        <v>595</v>
      </c>
      <c r="B244" s="6" t="s">
        <v>565</v>
      </c>
      <c r="C244" s="6" t="s">
        <v>110</v>
      </c>
      <c r="D244" s="6" t="s">
        <v>566</v>
      </c>
      <c r="E244" s="6">
        <v>2</v>
      </c>
      <c r="F244" s="6" t="s">
        <v>593</v>
      </c>
      <c r="G244" s="6" t="s">
        <v>80</v>
      </c>
      <c r="H244" s="6" t="s">
        <v>596</v>
      </c>
      <c r="I244" s="6" t="s">
        <v>21</v>
      </c>
      <c r="J244" s="6">
        <v>38</v>
      </c>
      <c r="K244" s="6">
        <v>22</v>
      </c>
      <c r="L244" s="6">
        <v>60</v>
      </c>
      <c r="M244" s="6">
        <v>0.56666666666666665</v>
      </c>
    </row>
    <row r="245" spans="1:13">
      <c r="A245" s="6" t="s">
        <v>597</v>
      </c>
      <c r="B245" s="6" t="s">
        <v>565</v>
      </c>
      <c r="C245" s="6" t="s">
        <v>110</v>
      </c>
      <c r="D245" s="6" t="s">
        <v>566</v>
      </c>
      <c r="E245" s="6">
        <v>2</v>
      </c>
      <c r="F245" s="6" t="s">
        <v>593</v>
      </c>
      <c r="G245" s="6" t="s">
        <v>80</v>
      </c>
      <c r="H245" s="6" t="s">
        <v>598</v>
      </c>
      <c r="I245" s="6" t="s">
        <v>21</v>
      </c>
      <c r="J245" s="6">
        <v>59</v>
      </c>
      <c r="K245" s="6">
        <v>35</v>
      </c>
      <c r="L245" s="6">
        <v>94</v>
      </c>
      <c r="M245" s="6">
        <v>0.56666666666666665</v>
      </c>
    </row>
    <row r="246" spans="1:13">
      <c r="A246" s="6" t="s">
        <v>599</v>
      </c>
      <c r="B246" s="6" t="s">
        <v>565</v>
      </c>
      <c r="C246" s="6" t="s">
        <v>110</v>
      </c>
      <c r="D246" s="6" t="s">
        <v>566</v>
      </c>
      <c r="E246" s="6">
        <v>2</v>
      </c>
      <c r="F246" s="6" t="s">
        <v>593</v>
      </c>
      <c r="G246" s="6" t="s">
        <v>80</v>
      </c>
      <c r="H246" s="6" t="s">
        <v>600</v>
      </c>
      <c r="I246" s="6" t="s">
        <v>21</v>
      </c>
      <c r="J246" s="6">
        <v>36</v>
      </c>
      <c r="K246" s="6">
        <v>28</v>
      </c>
      <c r="L246" s="6">
        <v>64</v>
      </c>
      <c r="M246" s="6">
        <v>0.56666666666666665</v>
      </c>
    </row>
    <row r="247" spans="1:13">
      <c r="A247" s="6" t="s">
        <v>601</v>
      </c>
      <c r="B247" s="6" t="s">
        <v>565</v>
      </c>
      <c r="C247" s="6">
        <f>VLOOKUP(B247,[1]Feuil1!$A$1:$B$13,2,FALSE)</f>
        <v>7</v>
      </c>
      <c r="D247" s="6" t="s">
        <v>566</v>
      </c>
      <c r="E247" s="6">
        <f>VLOOKUP(D247,[1]COM!$A$1:$B$79,2,FALSE)</f>
        <v>2</v>
      </c>
      <c r="F247" s="6" t="s">
        <v>593</v>
      </c>
      <c r="G247" s="6" t="str">
        <f>VLOOKUP(F247,[1]ARR!$A$1:$B$541,2,FALSE)</f>
        <v>02</v>
      </c>
      <c r="H247" s="6" t="s">
        <v>602</v>
      </c>
      <c r="I247" s="6" t="s">
        <v>31</v>
      </c>
      <c r="J247" s="6">
        <v>49</v>
      </c>
      <c r="K247" s="6">
        <v>38</v>
      </c>
      <c r="L247" s="6">
        <f>J247+K247</f>
        <v>87</v>
      </c>
      <c r="M247" s="6"/>
    </row>
    <row r="248" spans="1:13">
      <c r="A248" s="6" t="s">
        <v>603</v>
      </c>
      <c r="B248" s="6" t="s">
        <v>565</v>
      </c>
      <c r="C248" s="6" t="s">
        <v>110</v>
      </c>
      <c r="D248" s="6" t="s">
        <v>566</v>
      </c>
      <c r="E248" s="6">
        <v>2</v>
      </c>
      <c r="F248" s="6" t="s">
        <v>604</v>
      </c>
      <c r="G248" s="6" t="s">
        <v>88</v>
      </c>
      <c r="H248" s="6" t="s">
        <v>605</v>
      </c>
      <c r="I248" s="6" t="s">
        <v>21</v>
      </c>
      <c r="J248" s="6">
        <v>61</v>
      </c>
      <c r="K248" s="6">
        <v>27</v>
      </c>
      <c r="L248" s="6">
        <v>88</v>
      </c>
      <c r="M248" s="6">
        <v>0.56666666666666665</v>
      </c>
    </row>
    <row r="249" spans="1:13">
      <c r="A249" s="6" t="s">
        <v>606</v>
      </c>
      <c r="B249" s="6" t="s">
        <v>565</v>
      </c>
      <c r="C249" s="6" t="s">
        <v>110</v>
      </c>
      <c r="D249" s="6" t="s">
        <v>566</v>
      </c>
      <c r="E249" s="6">
        <v>2</v>
      </c>
      <c r="F249" s="6" t="s">
        <v>604</v>
      </c>
      <c r="G249" s="6" t="s">
        <v>88</v>
      </c>
      <c r="H249" s="6" t="s">
        <v>607</v>
      </c>
      <c r="I249" s="6" t="s">
        <v>21</v>
      </c>
      <c r="J249" s="6">
        <v>91</v>
      </c>
      <c r="K249" s="6">
        <v>102</v>
      </c>
      <c r="L249" s="6">
        <v>193</v>
      </c>
      <c r="M249" s="6">
        <v>0.56666666666666665</v>
      </c>
    </row>
    <row r="250" spans="1:13">
      <c r="A250" s="6" t="s">
        <v>608</v>
      </c>
      <c r="B250" s="6" t="s">
        <v>565</v>
      </c>
      <c r="C250" s="6" t="s">
        <v>110</v>
      </c>
      <c r="D250" s="6" t="s">
        <v>566</v>
      </c>
      <c r="E250" s="6">
        <v>2</v>
      </c>
      <c r="F250" s="6" t="s">
        <v>604</v>
      </c>
      <c r="G250" s="6" t="s">
        <v>88</v>
      </c>
      <c r="H250" s="6" t="s">
        <v>609</v>
      </c>
      <c r="I250" s="6" t="s">
        <v>21</v>
      </c>
      <c r="J250" s="6">
        <v>152</v>
      </c>
      <c r="K250" s="6">
        <v>84</v>
      </c>
      <c r="L250" s="6">
        <v>236</v>
      </c>
      <c r="M250" s="6">
        <v>0.56666666666666665</v>
      </c>
    </row>
    <row r="251" spans="1:13">
      <c r="A251" s="6" t="s">
        <v>610</v>
      </c>
      <c r="B251" s="6" t="s">
        <v>565</v>
      </c>
      <c r="C251" s="6" t="s">
        <v>110</v>
      </c>
      <c r="D251" s="6" t="s">
        <v>566</v>
      </c>
      <c r="E251" s="6">
        <v>2</v>
      </c>
      <c r="F251" s="6" t="s">
        <v>604</v>
      </c>
      <c r="G251" s="6" t="s">
        <v>88</v>
      </c>
      <c r="H251" s="6" t="s">
        <v>611</v>
      </c>
      <c r="I251" s="6" t="s">
        <v>21</v>
      </c>
      <c r="J251" s="6">
        <v>40</v>
      </c>
      <c r="K251" s="6">
        <v>14</v>
      </c>
      <c r="L251" s="6">
        <v>54</v>
      </c>
      <c r="M251" s="6">
        <v>0.56666666666666665</v>
      </c>
    </row>
    <row r="252" spans="1:13">
      <c r="A252" s="6" t="s">
        <v>612</v>
      </c>
      <c r="B252" s="6" t="s">
        <v>565</v>
      </c>
      <c r="C252" s="6">
        <f>VLOOKUP(B252,[1]Feuil1!$A$1:$B$13,2,FALSE)</f>
        <v>7</v>
      </c>
      <c r="D252" s="6" t="s">
        <v>566</v>
      </c>
      <c r="E252" s="6">
        <f>VLOOKUP(D252,[1]COM!$A$1:$B$79,2,FALSE)</f>
        <v>2</v>
      </c>
      <c r="F252" s="6" t="s">
        <v>604</v>
      </c>
      <c r="G252" s="6" t="str">
        <f>VLOOKUP(F252,[1]ARR!$A$1:$B$541,2,FALSE)</f>
        <v>03</v>
      </c>
      <c r="H252" s="6" t="s">
        <v>613</v>
      </c>
      <c r="I252" s="6" t="s">
        <v>31</v>
      </c>
      <c r="J252" s="6">
        <v>39</v>
      </c>
      <c r="K252" s="6">
        <v>35</v>
      </c>
      <c r="L252" s="6">
        <f>J252+K252</f>
        <v>74</v>
      </c>
      <c r="M252" s="6"/>
    </row>
    <row r="253" spans="1:13">
      <c r="A253" s="6" t="s">
        <v>614</v>
      </c>
      <c r="B253" s="6" t="s">
        <v>615</v>
      </c>
      <c r="C253" s="6" t="s">
        <v>124</v>
      </c>
      <c r="D253" s="6" t="s">
        <v>616</v>
      </c>
      <c r="E253" s="6" t="s">
        <v>17</v>
      </c>
      <c r="F253" s="6" t="s">
        <v>617</v>
      </c>
      <c r="G253" s="6" t="s">
        <v>15</v>
      </c>
      <c r="H253" s="6" t="s">
        <v>618</v>
      </c>
      <c r="I253" s="6" t="s">
        <v>21</v>
      </c>
      <c r="J253" s="6">
        <v>99</v>
      </c>
      <c r="K253" s="6">
        <v>79</v>
      </c>
      <c r="L253" s="6">
        <v>178</v>
      </c>
      <c r="M253" s="6">
        <v>0.61111111111111116</v>
      </c>
    </row>
    <row r="254" spans="1:13">
      <c r="A254" s="6" t="s">
        <v>619</v>
      </c>
      <c r="B254" s="6" t="s">
        <v>615</v>
      </c>
      <c r="C254" s="6" t="s">
        <v>124</v>
      </c>
      <c r="D254" s="6" t="s">
        <v>616</v>
      </c>
      <c r="E254" s="6" t="s">
        <v>17</v>
      </c>
      <c r="F254" s="6" t="s">
        <v>617</v>
      </c>
      <c r="G254" s="6" t="s">
        <v>15</v>
      </c>
      <c r="H254" s="6" t="s">
        <v>620</v>
      </c>
      <c r="I254" s="6" t="s">
        <v>21</v>
      </c>
      <c r="J254" s="6">
        <v>153</v>
      </c>
      <c r="K254" s="6">
        <v>148</v>
      </c>
      <c r="L254" s="6">
        <v>301</v>
      </c>
      <c r="M254" s="6">
        <v>0.61111111111111116</v>
      </c>
    </row>
    <row r="255" spans="1:13">
      <c r="A255" s="6" t="s">
        <v>621</v>
      </c>
      <c r="B255" s="6" t="s">
        <v>615</v>
      </c>
      <c r="C255" s="6">
        <f>VLOOKUP(B255,[1]Feuil1!$A$1:$B$13,2,FALSE)</f>
        <v>9</v>
      </c>
      <c r="D255" s="6" t="s">
        <v>616</v>
      </c>
      <c r="E255" s="6" t="str">
        <f>VLOOKUP(D255,[1]COM!$A$1:$B$79,2,FALSE)</f>
        <v>1</v>
      </c>
      <c r="F255" s="6" t="s">
        <v>617</v>
      </c>
      <c r="G255" s="6" t="str">
        <f>VLOOKUP(F255,[1]ARR!$A$1:$B$541,2,FALSE)</f>
        <v>01</v>
      </c>
      <c r="H255" s="6" t="s">
        <v>622</v>
      </c>
      <c r="I255" s="6" t="s">
        <v>31</v>
      </c>
      <c r="J255" s="6">
        <v>84</v>
      </c>
      <c r="K255" s="6">
        <v>75</v>
      </c>
      <c r="L255" s="6">
        <f>J255+K255</f>
        <v>159</v>
      </c>
      <c r="M255" s="6"/>
    </row>
    <row r="256" spans="1:13">
      <c r="A256" s="6" t="s">
        <v>623</v>
      </c>
      <c r="B256" s="6" t="s">
        <v>615</v>
      </c>
      <c r="C256" s="6">
        <f>VLOOKUP(B256,[1]Feuil1!$A$1:$B$13,2,FALSE)</f>
        <v>9</v>
      </c>
      <c r="D256" s="6" t="s">
        <v>616</v>
      </c>
      <c r="E256" s="6" t="str">
        <f>VLOOKUP(D256,[1]COM!$A$1:$B$79,2,FALSE)</f>
        <v>1</v>
      </c>
      <c r="F256" s="6" t="s">
        <v>617</v>
      </c>
      <c r="G256" s="6" t="str">
        <f>VLOOKUP(F256,[1]ARR!$A$1:$B$541,2,FALSE)</f>
        <v>01</v>
      </c>
      <c r="H256" s="6" t="s">
        <v>624</v>
      </c>
      <c r="I256" s="6" t="s">
        <v>31</v>
      </c>
      <c r="J256" s="6">
        <v>165</v>
      </c>
      <c r="K256" s="6">
        <v>123</v>
      </c>
      <c r="L256" s="6">
        <f>J256+K256</f>
        <v>288</v>
      </c>
      <c r="M256" s="6"/>
    </row>
    <row r="257" spans="1:13">
      <c r="A257" s="6" t="s">
        <v>625</v>
      </c>
      <c r="B257" s="6" t="s">
        <v>615</v>
      </c>
      <c r="C257" s="6">
        <f>VLOOKUP(B257,[1]Feuil1!$A$1:$B$13,2,FALSE)</f>
        <v>9</v>
      </c>
      <c r="D257" s="6" t="s">
        <v>616</v>
      </c>
      <c r="E257" s="6" t="str">
        <f>VLOOKUP(D257,[1]COM!$A$1:$B$79,2,FALSE)</f>
        <v>1</v>
      </c>
      <c r="F257" s="6" t="s">
        <v>617</v>
      </c>
      <c r="G257" s="6" t="str">
        <f>VLOOKUP(F257,[1]ARR!$A$1:$B$541,2,FALSE)</f>
        <v>01</v>
      </c>
      <c r="H257" s="6" t="s">
        <v>626</v>
      </c>
      <c r="I257" s="6" t="s">
        <v>31</v>
      </c>
      <c r="J257" s="6">
        <v>145</v>
      </c>
      <c r="K257" s="6">
        <v>152</v>
      </c>
      <c r="L257" s="6">
        <f>J257+K257</f>
        <v>297</v>
      </c>
      <c r="M257" s="6"/>
    </row>
    <row r="258" spans="1:13">
      <c r="A258" s="6" t="s">
        <v>627</v>
      </c>
      <c r="B258" s="6" t="s">
        <v>615</v>
      </c>
      <c r="C258" s="6" t="s">
        <v>124</v>
      </c>
      <c r="D258" s="6" t="s">
        <v>616</v>
      </c>
      <c r="E258" s="6" t="s">
        <v>17</v>
      </c>
      <c r="F258" s="6" t="s">
        <v>628</v>
      </c>
      <c r="G258" s="6" t="s">
        <v>80</v>
      </c>
      <c r="H258" s="6" t="s">
        <v>629</v>
      </c>
      <c r="I258" s="6" t="s">
        <v>21</v>
      </c>
      <c r="J258" s="6">
        <v>48</v>
      </c>
      <c r="K258" s="6">
        <v>59</v>
      </c>
      <c r="L258" s="6">
        <v>107</v>
      </c>
      <c r="M258" s="6">
        <v>0.61111111111111116</v>
      </c>
    </row>
    <row r="259" spans="1:13">
      <c r="A259" s="6" t="s">
        <v>630</v>
      </c>
      <c r="B259" s="6" t="s">
        <v>615</v>
      </c>
      <c r="C259" s="6" t="s">
        <v>124</v>
      </c>
      <c r="D259" s="6" t="s">
        <v>616</v>
      </c>
      <c r="E259" s="6" t="s">
        <v>17</v>
      </c>
      <c r="F259" s="6" t="s">
        <v>628</v>
      </c>
      <c r="G259" s="6" t="s">
        <v>80</v>
      </c>
      <c r="H259" s="6" t="s">
        <v>631</v>
      </c>
      <c r="I259" s="6" t="s">
        <v>21</v>
      </c>
      <c r="J259" s="6">
        <v>34</v>
      </c>
      <c r="K259" s="6">
        <v>48</v>
      </c>
      <c r="L259" s="6">
        <v>82</v>
      </c>
      <c r="M259" s="6">
        <v>0.61111111111111116</v>
      </c>
    </row>
    <row r="260" spans="1:13">
      <c r="A260" s="6" t="s">
        <v>632</v>
      </c>
      <c r="B260" s="6" t="s">
        <v>615</v>
      </c>
      <c r="C260" s="6" t="s">
        <v>124</v>
      </c>
      <c r="D260" s="6" t="s">
        <v>616</v>
      </c>
      <c r="E260" s="6" t="s">
        <v>17</v>
      </c>
      <c r="F260" s="6" t="s">
        <v>628</v>
      </c>
      <c r="G260" s="6" t="s">
        <v>80</v>
      </c>
      <c r="H260" s="6" t="s">
        <v>633</v>
      </c>
      <c r="I260" s="6" t="s">
        <v>21</v>
      </c>
      <c r="J260" s="6">
        <v>120</v>
      </c>
      <c r="K260" s="6">
        <v>83</v>
      </c>
      <c r="L260" s="6">
        <v>203</v>
      </c>
      <c r="M260" s="6">
        <v>0.61111111111111116</v>
      </c>
    </row>
    <row r="261" spans="1:13">
      <c r="A261" s="6" t="s">
        <v>634</v>
      </c>
      <c r="B261" s="6" t="s">
        <v>615</v>
      </c>
      <c r="C261" s="6" t="s">
        <v>124</v>
      </c>
      <c r="D261" s="6" t="s">
        <v>616</v>
      </c>
      <c r="E261" s="6" t="s">
        <v>17</v>
      </c>
      <c r="F261" s="6" t="s">
        <v>628</v>
      </c>
      <c r="G261" s="6" t="s">
        <v>80</v>
      </c>
      <c r="H261" s="6" t="s">
        <v>635</v>
      </c>
      <c r="I261" s="6" t="s">
        <v>21</v>
      </c>
      <c r="J261" s="6">
        <v>94</v>
      </c>
      <c r="K261" s="6">
        <v>65</v>
      </c>
      <c r="L261" s="6">
        <v>159</v>
      </c>
      <c r="M261" s="6">
        <v>0.61111111111111116</v>
      </c>
    </row>
    <row r="262" spans="1:13">
      <c r="A262" s="6" t="s">
        <v>636</v>
      </c>
      <c r="B262" s="6" t="s">
        <v>615</v>
      </c>
      <c r="C262" s="6">
        <f>VLOOKUP(B262,[1]Feuil1!$A$1:$B$13,2,FALSE)</f>
        <v>9</v>
      </c>
      <c r="D262" s="6" t="s">
        <v>616</v>
      </c>
      <c r="E262" s="6" t="str">
        <f>VLOOKUP(D262,[1]COM!$A$1:$B$79,2,FALSE)</f>
        <v>1</v>
      </c>
      <c r="F262" s="6" t="s">
        <v>628</v>
      </c>
      <c r="G262" s="6" t="str">
        <f>VLOOKUP(F262,[1]ARR!$A$1:$B$541,2,FALSE)</f>
        <v>02</v>
      </c>
      <c r="H262" s="6" t="s">
        <v>637</v>
      </c>
      <c r="I262" s="6" t="s">
        <v>31</v>
      </c>
      <c r="J262" s="6">
        <v>47</v>
      </c>
      <c r="K262" s="6">
        <v>57</v>
      </c>
      <c r="L262" s="6">
        <f>J262+K262</f>
        <v>104</v>
      </c>
      <c r="M262" s="6"/>
    </row>
    <row r="263" spans="1:13">
      <c r="A263" s="6" t="s">
        <v>638</v>
      </c>
      <c r="B263" s="6" t="s">
        <v>615</v>
      </c>
      <c r="C263" s="6" t="s">
        <v>124</v>
      </c>
      <c r="D263" s="6" t="s">
        <v>616</v>
      </c>
      <c r="E263" s="6" t="s">
        <v>17</v>
      </c>
      <c r="F263" s="6" t="s">
        <v>639</v>
      </c>
      <c r="G263" s="6" t="s">
        <v>19</v>
      </c>
      <c r="H263" s="6" t="s">
        <v>640</v>
      </c>
      <c r="I263" s="6" t="s">
        <v>21</v>
      </c>
      <c r="J263" s="6">
        <v>87</v>
      </c>
      <c r="K263" s="6">
        <v>87</v>
      </c>
      <c r="L263" s="6">
        <v>174</v>
      </c>
      <c r="M263" s="6">
        <v>0.61111111111111116</v>
      </c>
    </row>
    <row r="264" spans="1:13">
      <c r="A264" s="6" t="s">
        <v>641</v>
      </c>
      <c r="B264" s="6" t="s">
        <v>615</v>
      </c>
      <c r="C264" s="6" t="s">
        <v>124</v>
      </c>
      <c r="D264" s="6" t="s">
        <v>616</v>
      </c>
      <c r="E264" s="6" t="s">
        <v>17</v>
      </c>
      <c r="F264" s="6" t="s">
        <v>639</v>
      </c>
      <c r="G264" s="6" t="s">
        <v>19</v>
      </c>
      <c r="H264" s="6" t="s">
        <v>642</v>
      </c>
      <c r="I264" s="6" t="s">
        <v>21</v>
      </c>
      <c r="J264" s="6">
        <v>80</v>
      </c>
      <c r="K264" s="6">
        <v>117</v>
      </c>
      <c r="L264" s="6">
        <v>197</v>
      </c>
      <c r="M264" s="6">
        <v>0.61111111111111116</v>
      </c>
    </row>
    <row r="265" spans="1:13">
      <c r="A265" s="6" t="s">
        <v>643</v>
      </c>
      <c r="B265" s="6" t="s">
        <v>615</v>
      </c>
      <c r="C265" s="6">
        <f>VLOOKUP(B265,[1]Feuil1!$A$1:$B$13,2,FALSE)</f>
        <v>9</v>
      </c>
      <c r="D265" s="6" t="s">
        <v>616</v>
      </c>
      <c r="E265" s="6" t="str">
        <f>VLOOKUP(D265,[1]COM!$A$1:$B$79,2,FALSE)</f>
        <v>1</v>
      </c>
      <c r="F265" s="6" t="s">
        <v>639</v>
      </c>
      <c r="G265" s="6" t="str">
        <f>VLOOKUP(F265,[1]ARR!$A$1:$B$541,2,FALSE)</f>
        <v>51</v>
      </c>
      <c r="H265" s="6" t="s">
        <v>644</v>
      </c>
      <c r="I265" s="6" t="s">
        <v>31</v>
      </c>
      <c r="J265" s="6">
        <v>105</v>
      </c>
      <c r="K265" s="6">
        <v>86</v>
      </c>
      <c r="L265" s="6">
        <f>J265+K265</f>
        <v>191</v>
      </c>
      <c r="M265" s="6"/>
    </row>
    <row r="266" spans="1:13">
      <c r="A266" s="6" t="s">
        <v>645</v>
      </c>
      <c r="B266" s="6" t="s">
        <v>615</v>
      </c>
      <c r="C266" s="6">
        <f>VLOOKUP(B266,[1]Feuil1!$A$1:$B$13,2,FALSE)</f>
        <v>9</v>
      </c>
      <c r="D266" s="6" t="s">
        <v>616</v>
      </c>
      <c r="E266" s="6" t="str">
        <f>VLOOKUP(D266,[1]COM!$A$1:$B$79,2,FALSE)</f>
        <v>1</v>
      </c>
      <c r="F266" s="6" t="s">
        <v>639</v>
      </c>
      <c r="G266" s="6" t="str">
        <f>VLOOKUP(F266,[1]ARR!$A$1:$B$541,2,FALSE)</f>
        <v>51</v>
      </c>
      <c r="H266" s="6" t="s">
        <v>646</v>
      </c>
      <c r="I266" s="6" t="s">
        <v>31</v>
      </c>
      <c r="J266" s="6">
        <v>106</v>
      </c>
      <c r="K266" s="6">
        <v>97</v>
      </c>
      <c r="L266" s="6">
        <f>J266+K266</f>
        <v>203</v>
      </c>
      <c r="M266" s="6"/>
    </row>
    <row r="267" spans="1:13">
      <c r="A267" s="6" t="s">
        <v>647</v>
      </c>
      <c r="B267" s="6" t="s">
        <v>615</v>
      </c>
      <c r="C267" s="6" t="s">
        <v>124</v>
      </c>
      <c r="D267" s="6" t="s">
        <v>616</v>
      </c>
      <c r="E267" s="6" t="s">
        <v>17</v>
      </c>
      <c r="F267" s="6" t="s">
        <v>648</v>
      </c>
      <c r="G267" s="6" t="s">
        <v>88</v>
      </c>
      <c r="H267" s="6" t="s">
        <v>649</v>
      </c>
      <c r="I267" s="6" t="s">
        <v>21</v>
      </c>
      <c r="J267" s="6">
        <v>47</v>
      </c>
      <c r="K267" s="6">
        <v>47</v>
      </c>
      <c r="L267" s="6">
        <v>94</v>
      </c>
      <c r="M267" s="6">
        <v>0.61111111111111116</v>
      </c>
    </row>
    <row r="268" spans="1:13">
      <c r="A268" s="6" t="s">
        <v>650</v>
      </c>
      <c r="B268" s="6" t="s">
        <v>615</v>
      </c>
      <c r="C268" s="6" t="s">
        <v>124</v>
      </c>
      <c r="D268" s="6" t="s">
        <v>616</v>
      </c>
      <c r="E268" s="6" t="s">
        <v>17</v>
      </c>
      <c r="F268" s="6" t="s">
        <v>648</v>
      </c>
      <c r="G268" s="6" t="s">
        <v>88</v>
      </c>
      <c r="H268" s="6" t="s">
        <v>651</v>
      </c>
      <c r="I268" s="6" t="s">
        <v>21</v>
      </c>
      <c r="J268" s="6">
        <v>108</v>
      </c>
      <c r="K268" s="6">
        <v>108</v>
      </c>
      <c r="L268" s="6">
        <v>216</v>
      </c>
      <c r="M268" s="6">
        <v>0.61111111111111116</v>
      </c>
    </row>
    <row r="269" spans="1:13">
      <c r="A269" s="6" t="s">
        <v>652</v>
      </c>
      <c r="B269" s="6" t="s">
        <v>615</v>
      </c>
      <c r="C269" s="6" t="s">
        <v>124</v>
      </c>
      <c r="D269" s="6" t="s">
        <v>616</v>
      </c>
      <c r="E269" s="6" t="s">
        <v>17</v>
      </c>
      <c r="F269" s="6" t="s">
        <v>653</v>
      </c>
      <c r="G269" s="6" t="s">
        <v>98</v>
      </c>
      <c r="H269" s="6" t="s">
        <v>654</v>
      </c>
      <c r="I269" s="6" t="s">
        <v>21</v>
      </c>
      <c r="J269" s="6">
        <v>65</v>
      </c>
      <c r="K269" s="6">
        <v>53</v>
      </c>
      <c r="L269" s="6">
        <v>118</v>
      </c>
      <c r="M269" s="6">
        <v>0.61111111111111116</v>
      </c>
    </row>
    <row r="270" spans="1:13">
      <c r="A270" s="6" t="s">
        <v>655</v>
      </c>
      <c r="B270" s="6" t="s">
        <v>615</v>
      </c>
      <c r="C270" s="6">
        <f>VLOOKUP(B270,[1]Feuil1!$A$1:$B$13,2,FALSE)</f>
        <v>9</v>
      </c>
      <c r="D270" s="6" t="s">
        <v>616</v>
      </c>
      <c r="E270" s="6" t="str">
        <f>VLOOKUP(D270,[1]COM!$A$1:$B$79,2,FALSE)</f>
        <v>1</v>
      </c>
      <c r="F270" s="6" t="s">
        <v>653</v>
      </c>
      <c r="G270" s="6" t="str">
        <f>VLOOKUP(F270,[1]ARR!$A$1:$B$541,2,FALSE)</f>
        <v>04</v>
      </c>
      <c r="H270" s="6" t="s">
        <v>656</v>
      </c>
      <c r="I270" s="6" t="s">
        <v>31</v>
      </c>
      <c r="J270" s="6">
        <v>69</v>
      </c>
      <c r="K270" s="6">
        <v>99</v>
      </c>
      <c r="L270" s="6">
        <f>J270+K270</f>
        <v>168</v>
      </c>
      <c r="M270" s="6"/>
    </row>
    <row r="271" spans="1:13">
      <c r="A271" s="6" t="s">
        <v>657</v>
      </c>
      <c r="B271" s="6" t="s">
        <v>615</v>
      </c>
      <c r="C271" s="6" t="s">
        <v>124</v>
      </c>
      <c r="D271" s="6" t="s">
        <v>658</v>
      </c>
      <c r="E271" s="6" t="s">
        <v>659</v>
      </c>
      <c r="F271" s="6" t="s">
        <v>660</v>
      </c>
      <c r="G271" s="6" t="s">
        <v>15</v>
      </c>
      <c r="H271" s="6" t="s">
        <v>661</v>
      </c>
      <c r="I271" s="6" t="s">
        <v>21</v>
      </c>
      <c r="J271" s="6">
        <v>186</v>
      </c>
      <c r="K271" s="6">
        <v>138</v>
      </c>
      <c r="L271" s="6">
        <v>324</v>
      </c>
      <c r="M271" s="6">
        <v>0.5714285714285714</v>
      </c>
    </row>
    <row r="272" spans="1:13">
      <c r="A272" s="6" t="s">
        <v>662</v>
      </c>
      <c r="B272" s="6" t="s">
        <v>615</v>
      </c>
      <c r="C272" s="6" t="s">
        <v>124</v>
      </c>
      <c r="D272" s="6" t="s">
        <v>658</v>
      </c>
      <c r="E272" s="6" t="s">
        <v>659</v>
      </c>
      <c r="F272" s="6" t="s">
        <v>660</v>
      </c>
      <c r="G272" s="6" t="s">
        <v>15</v>
      </c>
      <c r="H272" s="6" t="s">
        <v>663</v>
      </c>
      <c r="I272" s="6" t="s">
        <v>21</v>
      </c>
      <c r="J272" s="6">
        <v>173</v>
      </c>
      <c r="K272" s="6">
        <v>134</v>
      </c>
      <c r="L272" s="6">
        <v>307</v>
      </c>
      <c r="M272" s="6">
        <v>0.5714285714285714</v>
      </c>
    </row>
    <row r="273" spans="1:13">
      <c r="A273" s="6" t="s">
        <v>664</v>
      </c>
      <c r="B273" s="6" t="s">
        <v>615</v>
      </c>
      <c r="C273" s="6" t="s">
        <v>124</v>
      </c>
      <c r="D273" s="6" t="s">
        <v>658</v>
      </c>
      <c r="E273" s="6" t="s">
        <v>659</v>
      </c>
      <c r="F273" s="6" t="s">
        <v>660</v>
      </c>
      <c r="G273" s="6" t="s">
        <v>15</v>
      </c>
      <c r="H273" s="6" t="s">
        <v>665</v>
      </c>
      <c r="I273" s="6" t="s">
        <v>21</v>
      </c>
      <c r="J273" s="6">
        <v>173</v>
      </c>
      <c r="K273" s="6">
        <v>126</v>
      </c>
      <c r="L273" s="6">
        <v>299</v>
      </c>
      <c r="M273" s="6">
        <v>0.5714285714285714</v>
      </c>
    </row>
    <row r="274" spans="1:13">
      <c r="A274" s="6" t="s">
        <v>666</v>
      </c>
      <c r="B274" s="6" t="s">
        <v>615</v>
      </c>
      <c r="C274" s="6" t="s">
        <v>124</v>
      </c>
      <c r="D274" s="6" t="s">
        <v>658</v>
      </c>
      <c r="E274" s="6" t="s">
        <v>659</v>
      </c>
      <c r="F274" s="6" t="s">
        <v>660</v>
      </c>
      <c r="G274" s="6" t="s">
        <v>15</v>
      </c>
      <c r="H274" s="6" t="s">
        <v>667</v>
      </c>
      <c r="I274" s="6" t="s">
        <v>21</v>
      </c>
      <c r="J274" s="6">
        <v>214</v>
      </c>
      <c r="K274" s="6">
        <v>103</v>
      </c>
      <c r="L274" s="6">
        <v>317</v>
      </c>
      <c r="M274" s="6">
        <v>0.5714285714285714</v>
      </c>
    </row>
    <row r="275" spans="1:13">
      <c r="A275" s="6" t="s">
        <v>668</v>
      </c>
      <c r="B275" s="6" t="s">
        <v>615</v>
      </c>
      <c r="C275" s="6" t="s">
        <v>124</v>
      </c>
      <c r="D275" s="6" t="s">
        <v>658</v>
      </c>
      <c r="E275" s="6" t="s">
        <v>659</v>
      </c>
      <c r="F275" s="6" t="s">
        <v>660</v>
      </c>
      <c r="G275" s="6" t="s">
        <v>15</v>
      </c>
      <c r="H275" s="6" t="s">
        <v>669</v>
      </c>
      <c r="I275" s="6" t="s">
        <v>21</v>
      </c>
      <c r="J275" s="6">
        <v>109</v>
      </c>
      <c r="K275" s="6">
        <v>58</v>
      </c>
      <c r="L275" s="6">
        <v>167</v>
      </c>
      <c r="M275" s="6">
        <v>0.5714285714285714</v>
      </c>
    </row>
    <row r="276" spans="1:13">
      <c r="A276" s="6" t="s">
        <v>670</v>
      </c>
      <c r="B276" s="6" t="s">
        <v>615</v>
      </c>
      <c r="C276" s="6" t="s">
        <v>124</v>
      </c>
      <c r="D276" s="6" t="s">
        <v>658</v>
      </c>
      <c r="E276" s="6" t="s">
        <v>659</v>
      </c>
      <c r="F276" s="6" t="s">
        <v>671</v>
      </c>
      <c r="G276" s="6" t="s">
        <v>80</v>
      </c>
      <c r="H276" s="6" t="s">
        <v>672</v>
      </c>
      <c r="I276" s="6" t="s">
        <v>21</v>
      </c>
      <c r="J276" s="6">
        <v>138</v>
      </c>
      <c r="K276" s="6">
        <v>72</v>
      </c>
      <c r="L276" s="6">
        <v>210</v>
      </c>
      <c r="M276" s="6">
        <v>0.5714285714285714</v>
      </c>
    </row>
    <row r="277" spans="1:13">
      <c r="A277" s="6" t="s">
        <v>673</v>
      </c>
      <c r="B277" s="6" t="s">
        <v>615</v>
      </c>
      <c r="C277" s="6" t="s">
        <v>124</v>
      </c>
      <c r="D277" s="6" t="s">
        <v>658</v>
      </c>
      <c r="E277" s="6" t="s">
        <v>659</v>
      </c>
      <c r="F277" s="6" t="s">
        <v>671</v>
      </c>
      <c r="G277" s="6" t="s">
        <v>80</v>
      </c>
      <c r="H277" s="6" t="s">
        <v>674</v>
      </c>
      <c r="I277" s="6" t="s">
        <v>21</v>
      </c>
      <c r="J277" s="6">
        <v>122</v>
      </c>
      <c r="K277" s="6">
        <v>73</v>
      </c>
      <c r="L277" s="6">
        <v>195</v>
      </c>
      <c r="M277" s="6">
        <v>0.5714285714285714</v>
      </c>
    </row>
    <row r="278" spans="1:13">
      <c r="A278" s="6" t="s">
        <v>675</v>
      </c>
      <c r="B278" s="6" t="s">
        <v>615</v>
      </c>
      <c r="C278" s="6" t="s">
        <v>124</v>
      </c>
      <c r="D278" s="6" t="s">
        <v>658</v>
      </c>
      <c r="E278" s="6" t="s">
        <v>659</v>
      </c>
      <c r="F278" s="6" t="s">
        <v>671</v>
      </c>
      <c r="G278" s="6" t="s">
        <v>80</v>
      </c>
      <c r="H278" s="6" t="s">
        <v>676</v>
      </c>
      <c r="I278" s="6" t="s">
        <v>21</v>
      </c>
      <c r="J278" s="6">
        <v>102</v>
      </c>
      <c r="K278" s="6">
        <v>48</v>
      </c>
      <c r="L278" s="6">
        <v>150</v>
      </c>
      <c r="M278" s="6">
        <v>0.5714285714285714</v>
      </c>
    </row>
    <row r="279" spans="1:13">
      <c r="A279" s="6" t="s">
        <v>677</v>
      </c>
      <c r="B279" s="6" t="s">
        <v>615</v>
      </c>
      <c r="C279" s="6" t="s">
        <v>124</v>
      </c>
      <c r="D279" s="6" t="s">
        <v>658</v>
      </c>
      <c r="E279" s="6" t="s">
        <v>659</v>
      </c>
      <c r="F279" s="6" t="s">
        <v>671</v>
      </c>
      <c r="G279" s="6" t="s">
        <v>80</v>
      </c>
      <c r="H279" s="6" t="s">
        <v>678</v>
      </c>
      <c r="I279" s="6" t="s">
        <v>21</v>
      </c>
      <c r="J279" s="6">
        <v>44</v>
      </c>
      <c r="K279" s="6">
        <v>40</v>
      </c>
      <c r="L279" s="6">
        <v>84</v>
      </c>
      <c r="M279" s="6">
        <v>0.5714285714285714</v>
      </c>
    </row>
    <row r="280" spans="1:13">
      <c r="A280" s="6" t="s">
        <v>679</v>
      </c>
      <c r="B280" s="6" t="s">
        <v>615</v>
      </c>
      <c r="C280" s="6" t="s">
        <v>124</v>
      </c>
      <c r="D280" s="6" t="s">
        <v>658</v>
      </c>
      <c r="E280" s="6" t="s">
        <v>659</v>
      </c>
      <c r="F280" s="6" t="s">
        <v>680</v>
      </c>
      <c r="G280" s="6" t="s">
        <v>19</v>
      </c>
      <c r="H280" s="6" t="s">
        <v>681</v>
      </c>
      <c r="I280" s="6" t="s">
        <v>21</v>
      </c>
      <c r="J280" s="6">
        <v>57</v>
      </c>
      <c r="K280" s="6">
        <v>73</v>
      </c>
      <c r="L280" s="6">
        <v>130</v>
      </c>
      <c r="M280" s="6">
        <v>0.5714285714285714</v>
      </c>
    </row>
    <row r="281" spans="1:13">
      <c r="A281" s="6" t="s">
        <v>682</v>
      </c>
      <c r="B281" s="6" t="s">
        <v>615</v>
      </c>
      <c r="C281" s="6" t="s">
        <v>124</v>
      </c>
      <c r="D281" s="6" t="s">
        <v>658</v>
      </c>
      <c r="E281" s="6" t="s">
        <v>659</v>
      </c>
      <c r="F281" s="6" t="s">
        <v>683</v>
      </c>
      <c r="G281" s="6" t="s">
        <v>88</v>
      </c>
      <c r="H281" s="6" t="s">
        <v>684</v>
      </c>
      <c r="I281" s="6" t="s">
        <v>21</v>
      </c>
      <c r="J281" s="6">
        <v>97</v>
      </c>
      <c r="K281" s="6">
        <v>54</v>
      </c>
      <c r="L281" s="6">
        <v>151</v>
      </c>
      <c r="M281" s="6">
        <v>0.5714285714285714</v>
      </c>
    </row>
    <row r="282" spans="1:13">
      <c r="A282" s="6" t="s">
        <v>685</v>
      </c>
      <c r="B282" s="6" t="s">
        <v>615</v>
      </c>
      <c r="C282" s="6" t="s">
        <v>124</v>
      </c>
      <c r="D282" s="6" t="s">
        <v>658</v>
      </c>
      <c r="E282" s="6" t="s">
        <v>659</v>
      </c>
      <c r="F282" s="6" t="s">
        <v>683</v>
      </c>
      <c r="G282" s="6" t="s">
        <v>88</v>
      </c>
      <c r="H282" s="6" t="s">
        <v>686</v>
      </c>
      <c r="I282" s="6" t="s">
        <v>21</v>
      </c>
      <c r="J282" s="6">
        <v>112</v>
      </c>
      <c r="K282" s="6">
        <v>93</v>
      </c>
      <c r="L282" s="6">
        <v>205</v>
      </c>
      <c r="M282" s="6">
        <v>0.5714285714285714</v>
      </c>
    </row>
    <row r="283" spans="1:13">
      <c r="A283" s="6" t="s">
        <v>687</v>
      </c>
      <c r="B283" s="6" t="s">
        <v>615</v>
      </c>
      <c r="C283" s="6" t="s">
        <v>124</v>
      </c>
      <c r="D283" s="6" t="s">
        <v>658</v>
      </c>
      <c r="E283" s="6" t="s">
        <v>659</v>
      </c>
      <c r="F283" s="6" t="s">
        <v>688</v>
      </c>
      <c r="G283" s="6" t="s">
        <v>98</v>
      </c>
      <c r="H283" s="6" t="s">
        <v>689</v>
      </c>
      <c r="I283" s="6" t="s">
        <v>21</v>
      </c>
      <c r="J283" s="6">
        <v>100</v>
      </c>
      <c r="K283" s="6">
        <v>84</v>
      </c>
      <c r="L283" s="6">
        <v>184</v>
      </c>
      <c r="M283" s="6">
        <v>0.5714285714285714</v>
      </c>
    </row>
    <row r="284" spans="1:13">
      <c r="A284" s="6" t="s">
        <v>690</v>
      </c>
      <c r="B284" s="6" t="s">
        <v>615</v>
      </c>
      <c r="C284" s="6" t="s">
        <v>124</v>
      </c>
      <c r="D284" s="6" t="s">
        <v>658</v>
      </c>
      <c r="E284" s="6" t="s">
        <v>659</v>
      </c>
      <c r="F284" s="6" t="s">
        <v>688</v>
      </c>
      <c r="G284" s="6" t="s">
        <v>98</v>
      </c>
      <c r="H284" s="6" t="s">
        <v>691</v>
      </c>
      <c r="I284" s="6" t="s">
        <v>21</v>
      </c>
      <c r="J284" s="6">
        <v>141</v>
      </c>
      <c r="K284" s="6">
        <v>121</v>
      </c>
      <c r="L284" s="6">
        <v>262</v>
      </c>
      <c r="M284" s="6">
        <v>0.5714285714285714</v>
      </c>
    </row>
    <row r="285" spans="1:13">
      <c r="A285" s="6" t="s">
        <v>692</v>
      </c>
      <c r="B285" s="6" t="s">
        <v>615</v>
      </c>
      <c r="C285" s="6" t="s">
        <v>124</v>
      </c>
      <c r="D285" s="6" t="s">
        <v>658</v>
      </c>
      <c r="E285" s="6" t="s">
        <v>659</v>
      </c>
      <c r="F285" s="6" t="s">
        <v>693</v>
      </c>
      <c r="G285" s="6" t="s">
        <v>106</v>
      </c>
      <c r="H285" s="6" t="s">
        <v>694</v>
      </c>
      <c r="I285" s="6" t="s">
        <v>21</v>
      </c>
      <c r="J285" s="6">
        <v>79</v>
      </c>
      <c r="K285" s="6">
        <v>84</v>
      </c>
      <c r="L285" s="6">
        <v>163</v>
      </c>
      <c r="M285" s="6">
        <v>0.5714285714285714</v>
      </c>
    </row>
    <row r="286" spans="1:13">
      <c r="A286" s="6" t="s">
        <v>695</v>
      </c>
      <c r="B286" s="6" t="s">
        <v>615</v>
      </c>
      <c r="C286" s="6" t="s">
        <v>124</v>
      </c>
      <c r="D286" s="6" t="s">
        <v>658</v>
      </c>
      <c r="E286" s="6" t="s">
        <v>659</v>
      </c>
      <c r="F286" s="6" t="s">
        <v>693</v>
      </c>
      <c r="G286" s="6" t="s">
        <v>106</v>
      </c>
      <c r="H286" s="6" t="s">
        <v>696</v>
      </c>
      <c r="I286" s="6" t="s">
        <v>21</v>
      </c>
      <c r="J286" s="6">
        <v>81</v>
      </c>
      <c r="K286" s="6">
        <v>65</v>
      </c>
      <c r="L286" s="6">
        <v>146</v>
      </c>
      <c r="M286" s="6">
        <v>0.5714285714285714</v>
      </c>
    </row>
    <row r="287" spans="1:13">
      <c r="A287" s="6" t="s">
        <v>697</v>
      </c>
      <c r="B287" s="6" t="s">
        <v>615</v>
      </c>
      <c r="C287" s="6" t="s">
        <v>124</v>
      </c>
      <c r="D287" s="6" t="s">
        <v>658</v>
      </c>
      <c r="E287" s="6" t="s">
        <v>659</v>
      </c>
      <c r="F287" s="6" t="s">
        <v>693</v>
      </c>
      <c r="G287" s="6" t="s">
        <v>106</v>
      </c>
      <c r="H287" s="6" t="s">
        <v>698</v>
      </c>
      <c r="I287" s="6" t="s">
        <v>21</v>
      </c>
      <c r="J287" s="6">
        <v>143</v>
      </c>
      <c r="K287" s="6">
        <v>89</v>
      </c>
      <c r="L287" s="6">
        <v>232</v>
      </c>
      <c r="M287" s="6">
        <v>0.5714285714285714</v>
      </c>
    </row>
    <row r="288" spans="1:13">
      <c r="A288" s="6" t="s">
        <v>699</v>
      </c>
      <c r="B288" s="6" t="s">
        <v>615</v>
      </c>
      <c r="C288" s="6" t="s">
        <v>124</v>
      </c>
      <c r="D288" s="6" t="s">
        <v>658</v>
      </c>
      <c r="E288" s="6" t="s">
        <v>659</v>
      </c>
      <c r="F288" s="6" t="s">
        <v>693</v>
      </c>
      <c r="G288" s="6" t="s">
        <v>106</v>
      </c>
      <c r="H288" s="6" t="s">
        <v>700</v>
      </c>
      <c r="I288" s="6" t="s">
        <v>21</v>
      </c>
      <c r="J288" s="6">
        <v>121</v>
      </c>
      <c r="K288" s="6">
        <v>82</v>
      </c>
      <c r="L288" s="6">
        <v>203</v>
      </c>
      <c r="M288" s="6">
        <v>0.5714285714285714</v>
      </c>
    </row>
    <row r="289" spans="1:13">
      <c r="A289" s="6" t="s">
        <v>701</v>
      </c>
      <c r="B289" s="6" t="s">
        <v>615</v>
      </c>
      <c r="C289" s="6" t="s">
        <v>124</v>
      </c>
      <c r="D289" s="6" t="s">
        <v>658</v>
      </c>
      <c r="E289" s="6" t="s">
        <v>659</v>
      </c>
      <c r="F289" s="6" t="s">
        <v>693</v>
      </c>
      <c r="G289" s="6" t="s">
        <v>106</v>
      </c>
      <c r="H289" s="6" t="s">
        <v>702</v>
      </c>
      <c r="I289" s="6" t="s">
        <v>21</v>
      </c>
      <c r="J289" s="6">
        <v>102</v>
      </c>
      <c r="K289" s="6">
        <v>83</v>
      </c>
      <c r="L289" s="6">
        <v>185</v>
      </c>
      <c r="M289" s="6">
        <v>0.5714285714285714</v>
      </c>
    </row>
    <row r="290" spans="1:13">
      <c r="A290" s="6" t="s">
        <v>703</v>
      </c>
      <c r="B290" s="6" t="s">
        <v>615</v>
      </c>
      <c r="C290" s="6" t="s">
        <v>124</v>
      </c>
      <c r="D290" s="6" t="s">
        <v>658</v>
      </c>
      <c r="E290" s="6" t="s">
        <v>659</v>
      </c>
      <c r="F290" s="6" t="s">
        <v>693</v>
      </c>
      <c r="G290" s="6" t="s">
        <v>106</v>
      </c>
      <c r="H290" s="6" t="s">
        <v>704</v>
      </c>
      <c r="I290" s="6" t="s">
        <v>21</v>
      </c>
      <c r="J290" s="6">
        <v>111</v>
      </c>
      <c r="K290" s="6">
        <v>95</v>
      </c>
      <c r="L290" s="6">
        <v>206</v>
      </c>
      <c r="M290" s="6">
        <v>0.5714285714285714</v>
      </c>
    </row>
    <row r="291" spans="1:13">
      <c r="A291" s="6" t="s">
        <v>705</v>
      </c>
      <c r="B291" s="6" t="s">
        <v>706</v>
      </c>
      <c r="C291" s="6" t="s">
        <v>707</v>
      </c>
      <c r="D291" s="6" t="s">
        <v>708</v>
      </c>
      <c r="E291" s="6" t="s">
        <v>128</v>
      </c>
      <c r="F291" s="6" t="s">
        <v>709</v>
      </c>
      <c r="G291" s="6" t="s">
        <v>15</v>
      </c>
      <c r="H291" s="6" t="s">
        <v>710</v>
      </c>
      <c r="I291" s="6" t="s">
        <v>21</v>
      </c>
      <c r="J291" s="6">
        <v>123</v>
      </c>
      <c r="K291" s="6">
        <v>80</v>
      </c>
      <c r="L291" s="6">
        <v>203</v>
      </c>
      <c r="M291" s="6">
        <v>0.5714285714285714</v>
      </c>
    </row>
    <row r="292" spans="1:13">
      <c r="A292" s="6" t="s">
        <v>711</v>
      </c>
      <c r="B292" s="6" t="s">
        <v>706</v>
      </c>
      <c r="C292" s="6" t="s">
        <v>707</v>
      </c>
      <c r="D292" s="6" t="s">
        <v>708</v>
      </c>
      <c r="E292" s="6" t="s">
        <v>128</v>
      </c>
      <c r="F292" s="6" t="s">
        <v>709</v>
      </c>
      <c r="G292" s="6" t="s">
        <v>15</v>
      </c>
      <c r="H292" s="6" t="s">
        <v>712</v>
      </c>
      <c r="I292" s="6" t="s">
        <v>21</v>
      </c>
      <c r="J292" s="6">
        <v>103</v>
      </c>
      <c r="K292" s="6">
        <v>91</v>
      </c>
      <c r="L292" s="6">
        <v>194</v>
      </c>
      <c r="M292" s="6">
        <v>0.5714285714285714</v>
      </c>
    </row>
    <row r="293" spans="1:13">
      <c r="A293" s="6" t="s">
        <v>713</v>
      </c>
      <c r="B293" s="6" t="s">
        <v>706</v>
      </c>
      <c r="C293" s="6" t="s">
        <v>707</v>
      </c>
      <c r="D293" s="6" t="s">
        <v>708</v>
      </c>
      <c r="E293" s="6" t="s">
        <v>128</v>
      </c>
      <c r="F293" s="6" t="s">
        <v>709</v>
      </c>
      <c r="G293" s="6" t="s">
        <v>15</v>
      </c>
      <c r="H293" s="6" t="s">
        <v>714</v>
      </c>
      <c r="I293" s="6" t="s">
        <v>21</v>
      </c>
      <c r="J293" s="6">
        <v>96</v>
      </c>
      <c r="K293" s="6">
        <v>80</v>
      </c>
      <c r="L293" s="6">
        <v>176</v>
      </c>
      <c r="M293" s="6">
        <v>0.5714285714285714</v>
      </c>
    </row>
    <row r="294" spans="1:13">
      <c r="A294" s="6" t="s">
        <v>715</v>
      </c>
      <c r="B294" s="6" t="s">
        <v>706</v>
      </c>
      <c r="C294" s="6">
        <f>VLOOKUP(B294,[1]Feuil1!$A$1:$B$13,2,FALSE)</f>
        <v>10</v>
      </c>
      <c r="D294" s="6" t="s">
        <v>708</v>
      </c>
      <c r="E294" s="6" t="str">
        <f>VLOOKUP(D294,[1]COM!$A$1:$B$79,2,FALSE)</f>
        <v>3</v>
      </c>
      <c r="F294" s="6" t="s">
        <v>709</v>
      </c>
      <c r="G294" s="6" t="str">
        <f>VLOOKUP(F294,[1]ARR!$A$1:$B$541,2,FALSE)</f>
        <v>01</v>
      </c>
      <c r="H294" s="6" t="s">
        <v>716</v>
      </c>
      <c r="I294" s="6" t="s">
        <v>31</v>
      </c>
      <c r="J294" s="6">
        <v>147</v>
      </c>
      <c r="K294" s="6">
        <v>151</v>
      </c>
      <c r="L294" s="6">
        <f>J294+K294</f>
        <v>298</v>
      </c>
      <c r="M294" s="6"/>
    </row>
    <row r="295" spans="1:13">
      <c r="A295" s="6" t="s">
        <v>717</v>
      </c>
      <c r="B295" s="6" t="s">
        <v>706</v>
      </c>
      <c r="C295" s="6" t="s">
        <v>707</v>
      </c>
      <c r="D295" s="6" t="s">
        <v>708</v>
      </c>
      <c r="E295" s="6" t="s">
        <v>128</v>
      </c>
      <c r="F295" s="6" t="s">
        <v>718</v>
      </c>
      <c r="G295" s="6" t="s">
        <v>80</v>
      </c>
      <c r="H295" s="6" t="s">
        <v>719</v>
      </c>
      <c r="I295" s="6" t="s">
        <v>21</v>
      </c>
      <c r="J295" s="6">
        <v>130</v>
      </c>
      <c r="K295" s="6">
        <v>102</v>
      </c>
      <c r="L295" s="6">
        <v>232</v>
      </c>
      <c r="M295" s="6">
        <v>0.5714285714285714</v>
      </c>
    </row>
    <row r="296" spans="1:13">
      <c r="A296" s="6" t="s">
        <v>720</v>
      </c>
      <c r="B296" s="6" t="s">
        <v>706</v>
      </c>
      <c r="C296" s="6" t="s">
        <v>707</v>
      </c>
      <c r="D296" s="6" t="s">
        <v>708</v>
      </c>
      <c r="E296" s="6" t="s">
        <v>128</v>
      </c>
      <c r="F296" s="6" t="s">
        <v>718</v>
      </c>
      <c r="G296" s="6" t="s">
        <v>80</v>
      </c>
      <c r="H296" s="6" t="s">
        <v>721</v>
      </c>
      <c r="I296" s="6" t="s">
        <v>21</v>
      </c>
      <c r="J296" s="6">
        <v>162</v>
      </c>
      <c r="K296" s="6">
        <v>110</v>
      </c>
      <c r="L296" s="6">
        <v>272</v>
      </c>
      <c r="M296" s="6">
        <v>0.5714285714285714</v>
      </c>
    </row>
    <row r="297" spans="1:13">
      <c r="A297" s="6" t="s">
        <v>722</v>
      </c>
      <c r="B297" s="6" t="s">
        <v>706</v>
      </c>
      <c r="C297" s="6">
        <f>VLOOKUP(B297,[1]Feuil1!$A$1:$B$13,2,FALSE)</f>
        <v>10</v>
      </c>
      <c r="D297" s="6" t="s">
        <v>708</v>
      </c>
      <c r="E297" s="6" t="str">
        <f>VLOOKUP(D297,[1]COM!$A$1:$B$79,2,FALSE)</f>
        <v>3</v>
      </c>
      <c r="F297" s="6" t="s">
        <v>718</v>
      </c>
      <c r="G297" s="6" t="str">
        <f>VLOOKUP(F297,[1]ARR!$A$1:$B$541,2,FALSE)</f>
        <v>02</v>
      </c>
      <c r="H297" s="6" t="s">
        <v>723</v>
      </c>
      <c r="I297" s="6" t="s">
        <v>31</v>
      </c>
      <c r="J297" s="6">
        <v>98</v>
      </c>
      <c r="K297" s="6">
        <v>96</v>
      </c>
      <c r="L297" s="6">
        <f>J297+K297</f>
        <v>194</v>
      </c>
      <c r="M297" s="6"/>
    </row>
    <row r="298" spans="1:13">
      <c r="A298" s="6" t="s">
        <v>724</v>
      </c>
      <c r="B298" s="6" t="s">
        <v>706</v>
      </c>
      <c r="C298" s="6" t="s">
        <v>707</v>
      </c>
      <c r="D298" s="6" t="s">
        <v>708</v>
      </c>
      <c r="E298" s="6" t="s">
        <v>128</v>
      </c>
      <c r="F298" s="6" t="s">
        <v>725</v>
      </c>
      <c r="G298" s="6" t="s">
        <v>88</v>
      </c>
      <c r="H298" s="6" t="s">
        <v>726</v>
      </c>
      <c r="I298" s="6" t="s">
        <v>21</v>
      </c>
      <c r="J298" s="6">
        <v>83</v>
      </c>
      <c r="K298" s="6">
        <v>79</v>
      </c>
      <c r="L298" s="6">
        <v>162</v>
      </c>
      <c r="M298" s="6">
        <v>0.5714285714285714</v>
      </c>
    </row>
    <row r="299" spans="1:13">
      <c r="A299" s="6" t="s">
        <v>727</v>
      </c>
      <c r="B299" s="6" t="s">
        <v>706</v>
      </c>
      <c r="C299" s="6" t="s">
        <v>707</v>
      </c>
      <c r="D299" s="6" t="s">
        <v>708</v>
      </c>
      <c r="E299" s="6" t="s">
        <v>128</v>
      </c>
      <c r="F299" s="6" t="s">
        <v>725</v>
      </c>
      <c r="G299" s="6" t="s">
        <v>88</v>
      </c>
      <c r="H299" s="6" t="s">
        <v>728</v>
      </c>
      <c r="I299" s="6" t="s">
        <v>21</v>
      </c>
      <c r="J299" s="6">
        <v>103</v>
      </c>
      <c r="K299" s="6">
        <v>71</v>
      </c>
      <c r="L299" s="6">
        <v>174</v>
      </c>
      <c r="M299" s="6">
        <v>0.5714285714285714</v>
      </c>
    </row>
    <row r="300" spans="1:13">
      <c r="A300" s="6" t="s">
        <v>729</v>
      </c>
      <c r="B300" s="6" t="s">
        <v>706</v>
      </c>
      <c r="C300" s="6" t="s">
        <v>707</v>
      </c>
      <c r="D300" s="6" t="s">
        <v>708</v>
      </c>
      <c r="E300" s="6" t="s">
        <v>128</v>
      </c>
      <c r="F300" s="6" t="s">
        <v>725</v>
      </c>
      <c r="G300" s="6" t="s">
        <v>88</v>
      </c>
      <c r="H300" s="6" t="s">
        <v>730</v>
      </c>
      <c r="I300" s="6" t="s">
        <v>21</v>
      </c>
      <c r="J300" s="6">
        <v>64</v>
      </c>
      <c r="K300" s="6">
        <v>53</v>
      </c>
      <c r="L300" s="6">
        <v>117</v>
      </c>
      <c r="M300" s="6">
        <v>0.5714285714285714</v>
      </c>
    </row>
    <row r="301" spans="1:13">
      <c r="A301" s="6" t="s">
        <v>731</v>
      </c>
      <c r="B301" s="6" t="s">
        <v>706</v>
      </c>
      <c r="C301" s="6">
        <f>VLOOKUP(B301,[1]Feuil1!$A$1:$B$13,2,FALSE)</f>
        <v>10</v>
      </c>
      <c r="D301" s="6" t="s">
        <v>732</v>
      </c>
      <c r="E301" s="6" t="str">
        <f>VLOOKUP(D301,[1]COM!$A$1:$B$79,2,FALSE)</f>
        <v>7</v>
      </c>
      <c r="F301" s="6" t="s">
        <v>733</v>
      </c>
      <c r="G301" s="6" t="str">
        <f>VLOOKUP(F301,[1]ARR!$A$1:$B$541,2,FALSE)</f>
        <v>51</v>
      </c>
      <c r="H301" s="6" t="s">
        <v>734</v>
      </c>
      <c r="I301" s="6" t="s">
        <v>31</v>
      </c>
      <c r="J301" s="6">
        <v>72</v>
      </c>
      <c r="K301" s="6">
        <v>62</v>
      </c>
      <c r="L301" s="6">
        <f>J301+K301</f>
        <v>134</v>
      </c>
      <c r="M301" s="6"/>
    </row>
    <row r="302" spans="1:13">
      <c r="A302" s="6" t="s">
        <v>735</v>
      </c>
      <c r="B302" s="6" t="s">
        <v>706</v>
      </c>
      <c r="C302" s="6" t="s">
        <v>707</v>
      </c>
      <c r="D302" s="6" t="s">
        <v>732</v>
      </c>
      <c r="E302" s="6" t="s">
        <v>736</v>
      </c>
      <c r="F302" s="6" t="s">
        <v>737</v>
      </c>
      <c r="G302" s="6" t="s">
        <v>15</v>
      </c>
      <c r="H302" s="6" t="s">
        <v>738</v>
      </c>
      <c r="I302" s="6" t="s">
        <v>21</v>
      </c>
      <c r="J302" s="6">
        <v>121</v>
      </c>
      <c r="K302" s="6">
        <v>28</v>
      </c>
      <c r="L302" s="6">
        <v>149</v>
      </c>
      <c r="M302" s="6">
        <v>0.5757575757575758</v>
      </c>
    </row>
    <row r="303" spans="1:13">
      <c r="A303" s="6" t="s">
        <v>739</v>
      </c>
      <c r="B303" s="6" t="s">
        <v>706</v>
      </c>
      <c r="C303" s="6" t="s">
        <v>707</v>
      </c>
      <c r="D303" s="6" t="s">
        <v>732</v>
      </c>
      <c r="E303" s="6" t="s">
        <v>736</v>
      </c>
      <c r="F303" s="6" t="s">
        <v>737</v>
      </c>
      <c r="G303" s="6" t="s">
        <v>15</v>
      </c>
      <c r="H303" s="6" t="s">
        <v>740</v>
      </c>
      <c r="I303" s="6" t="s">
        <v>21</v>
      </c>
      <c r="J303" s="6">
        <v>154</v>
      </c>
      <c r="K303" s="6">
        <v>78</v>
      </c>
      <c r="L303" s="6">
        <v>232</v>
      </c>
      <c r="M303" s="6">
        <v>0.5757575757575758</v>
      </c>
    </row>
    <row r="304" spans="1:13">
      <c r="A304" s="6" t="s">
        <v>741</v>
      </c>
      <c r="B304" s="6" t="s">
        <v>706</v>
      </c>
      <c r="C304" s="6" t="s">
        <v>707</v>
      </c>
      <c r="D304" s="6" t="s">
        <v>732</v>
      </c>
      <c r="E304" s="6" t="s">
        <v>736</v>
      </c>
      <c r="F304" s="6" t="s">
        <v>737</v>
      </c>
      <c r="G304" s="6" t="s">
        <v>15</v>
      </c>
      <c r="H304" s="6" t="s">
        <v>742</v>
      </c>
      <c r="I304" s="6" t="s">
        <v>21</v>
      </c>
      <c r="J304" s="6">
        <v>174</v>
      </c>
      <c r="K304" s="6">
        <v>129</v>
      </c>
      <c r="L304" s="6">
        <v>303</v>
      </c>
      <c r="M304" s="6">
        <v>0.5757575757575758</v>
      </c>
    </row>
    <row r="305" spans="1:13">
      <c r="A305" s="6" t="s">
        <v>743</v>
      </c>
      <c r="B305" s="6" t="s">
        <v>706</v>
      </c>
      <c r="C305" s="6" t="s">
        <v>707</v>
      </c>
      <c r="D305" s="6" t="s">
        <v>732</v>
      </c>
      <c r="E305" s="6" t="s">
        <v>736</v>
      </c>
      <c r="F305" s="6" t="s">
        <v>744</v>
      </c>
      <c r="G305" s="6" t="s">
        <v>80</v>
      </c>
      <c r="H305" s="6" t="s">
        <v>745</v>
      </c>
      <c r="I305" s="6" t="s">
        <v>21</v>
      </c>
      <c r="J305" s="6">
        <v>72</v>
      </c>
      <c r="K305" s="6">
        <v>62</v>
      </c>
      <c r="L305" s="6">
        <v>134</v>
      </c>
      <c r="M305" s="6">
        <v>0.5757575757575758</v>
      </c>
    </row>
    <row r="306" spans="1:13">
      <c r="A306" s="6" t="s">
        <v>746</v>
      </c>
      <c r="B306" s="6" t="s">
        <v>706</v>
      </c>
      <c r="C306" s="6" t="s">
        <v>707</v>
      </c>
      <c r="D306" s="6" t="s">
        <v>732</v>
      </c>
      <c r="E306" s="6" t="s">
        <v>736</v>
      </c>
      <c r="F306" s="6" t="s">
        <v>744</v>
      </c>
      <c r="G306" s="6" t="s">
        <v>80</v>
      </c>
      <c r="H306" s="6" t="s">
        <v>747</v>
      </c>
      <c r="I306" s="6" t="s">
        <v>21</v>
      </c>
      <c r="J306" s="6">
        <v>158</v>
      </c>
      <c r="K306" s="6">
        <v>62</v>
      </c>
      <c r="L306" s="6">
        <v>220</v>
      </c>
      <c r="M306" s="6">
        <v>0.5757575757575758</v>
      </c>
    </row>
    <row r="307" spans="1:13">
      <c r="A307" s="6" t="s">
        <v>748</v>
      </c>
      <c r="B307" s="6" t="s">
        <v>706</v>
      </c>
      <c r="C307" s="6" t="s">
        <v>707</v>
      </c>
      <c r="D307" s="6" t="s">
        <v>732</v>
      </c>
      <c r="E307" s="6" t="s">
        <v>736</v>
      </c>
      <c r="F307" s="6" t="s">
        <v>744</v>
      </c>
      <c r="G307" s="6" t="s">
        <v>80</v>
      </c>
      <c r="H307" s="6" t="s">
        <v>749</v>
      </c>
      <c r="I307" s="6" t="s">
        <v>21</v>
      </c>
      <c r="J307" s="6">
        <v>122</v>
      </c>
      <c r="K307" s="6">
        <v>68</v>
      </c>
      <c r="L307" s="6">
        <v>190</v>
      </c>
      <c r="M307" s="6">
        <v>0.5757575757575758</v>
      </c>
    </row>
    <row r="308" spans="1:13">
      <c r="A308" s="6" t="s">
        <v>750</v>
      </c>
      <c r="B308" s="6" t="s">
        <v>706</v>
      </c>
      <c r="C308" s="6" t="s">
        <v>707</v>
      </c>
      <c r="D308" s="6" t="s">
        <v>732</v>
      </c>
      <c r="E308" s="6" t="s">
        <v>736</v>
      </c>
      <c r="F308" s="6" t="s">
        <v>744</v>
      </c>
      <c r="G308" s="6" t="s">
        <v>80</v>
      </c>
      <c r="H308" s="6" t="s">
        <v>751</v>
      </c>
      <c r="I308" s="6" t="s">
        <v>21</v>
      </c>
      <c r="J308" s="6">
        <v>115</v>
      </c>
      <c r="K308" s="6">
        <v>75</v>
      </c>
      <c r="L308" s="6">
        <v>190</v>
      </c>
      <c r="M308" s="6">
        <v>0.5757575757575758</v>
      </c>
    </row>
    <row r="309" spans="1:13">
      <c r="A309" s="6" t="s">
        <v>752</v>
      </c>
      <c r="B309" s="6" t="s">
        <v>706</v>
      </c>
      <c r="C309" s="6" t="s">
        <v>707</v>
      </c>
      <c r="D309" s="6" t="s">
        <v>732</v>
      </c>
      <c r="E309" s="6" t="s">
        <v>736</v>
      </c>
      <c r="F309" s="6" t="s">
        <v>744</v>
      </c>
      <c r="G309" s="6" t="s">
        <v>80</v>
      </c>
      <c r="H309" s="6" t="s">
        <v>753</v>
      </c>
      <c r="I309" s="6" t="s">
        <v>21</v>
      </c>
      <c r="J309" s="6">
        <v>60</v>
      </c>
      <c r="K309" s="6">
        <v>52</v>
      </c>
      <c r="L309" s="6">
        <v>112</v>
      </c>
      <c r="M309" s="6">
        <v>0.5757575757575758</v>
      </c>
    </row>
    <row r="310" spans="1:13">
      <c r="A310" s="6" t="s">
        <v>754</v>
      </c>
      <c r="B310" s="6" t="s">
        <v>706</v>
      </c>
      <c r="C310" s="6" t="s">
        <v>707</v>
      </c>
      <c r="D310" s="6" t="s">
        <v>732</v>
      </c>
      <c r="E310" s="6" t="s">
        <v>736</v>
      </c>
      <c r="F310" s="6" t="s">
        <v>744</v>
      </c>
      <c r="G310" s="6" t="s">
        <v>80</v>
      </c>
      <c r="H310" s="6" t="s">
        <v>755</v>
      </c>
      <c r="I310" s="6" t="s">
        <v>21</v>
      </c>
      <c r="J310" s="6">
        <v>112</v>
      </c>
      <c r="K310" s="6">
        <v>65</v>
      </c>
      <c r="L310" s="6">
        <v>177</v>
      </c>
      <c r="M310" s="6">
        <v>0.5757575757575758</v>
      </c>
    </row>
    <row r="311" spans="1:13">
      <c r="A311" s="6" t="s">
        <v>756</v>
      </c>
      <c r="B311" s="6" t="s">
        <v>706</v>
      </c>
      <c r="C311" s="6" t="s">
        <v>707</v>
      </c>
      <c r="D311" s="6" t="s">
        <v>732</v>
      </c>
      <c r="E311" s="6" t="s">
        <v>736</v>
      </c>
      <c r="F311" s="6" t="s">
        <v>744</v>
      </c>
      <c r="G311" s="6" t="s">
        <v>80</v>
      </c>
      <c r="H311" s="6" t="s">
        <v>757</v>
      </c>
      <c r="I311" s="6" t="s">
        <v>21</v>
      </c>
      <c r="J311" s="6">
        <v>33</v>
      </c>
      <c r="K311" s="6">
        <v>30</v>
      </c>
      <c r="L311" s="6">
        <v>63</v>
      </c>
      <c r="M311" s="6">
        <v>0.5757575757575758</v>
      </c>
    </row>
    <row r="312" spans="1:13">
      <c r="A312" s="6" t="s">
        <v>758</v>
      </c>
      <c r="B312" s="6" t="s">
        <v>706</v>
      </c>
      <c r="C312" s="6" t="s">
        <v>707</v>
      </c>
      <c r="D312" s="6" t="s">
        <v>732</v>
      </c>
      <c r="E312" s="6" t="s">
        <v>736</v>
      </c>
      <c r="F312" s="6" t="s">
        <v>759</v>
      </c>
      <c r="G312" s="6" t="s">
        <v>88</v>
      </c>
      <c r="H312" s="6" t="s">
        <v>760</v>
      </c>
      <c r="I312" s="6" t="s">
        <v>21</v>
      </c>
      <c r="J312" s="6">
        <v>123</v>
      </c>
      <c r="K312" s="6">
        <v>72</v>
      </c>
      <c r="L312" s="6">
        <v>195</v>
      </c>
      <c r="M312" s="6">
        <v>0.5757575757575758</v>
      </c>
    </row>
    <row r="313" spans="1:13">
      <c r="A313" s="6" t="s">
        <v>761</v>
      </c>
      <c r="B313" s="6" t="s">
        <v>706</v>
      </c>
      <c r="C313" s="6" t="s">
        <v>707</v>
      </c>
      <c r="D313" s="6" t="s">
        <v>732</v>
      </c>
      <c r="E313" s="6" t="s">
        <v>736</v>
      </c>
      <c r="F313" s="6" t="s">
        <v>759</v>
      </c>
      <c r="G313" s="6" t="s">
        <v>88</v>
      </c>
      <c r="H313" s="6" t="s">
        <v>762</v>
      </c>
      <c r="I313" s="6" t="s">
        <v>21</v>
      </c>
      <c r="J313" s="6">
        <v>113</v>
      </c>
      <c r="K313" s="6">
        <v>69</v>
      </c>
      <c r="L313" s="6">
        <v>182</v>
      </c>
      <c r="M313" s="6">
        <v>0.5757575757575758</v>
      </c>
    </row>
    <row r="314" spans="1:13">
      <c r="A314" s="6" t="s">
        <v>763</v>
      </c>
      <c r="B314" s="6" t="s">
        <v>706</v>
      </c>
      <c r="C314" s="6" t="s">
        <v>707</v>
      </c>
      <c r="D314" s="6" t="s">
        <v>732</v>
      </c>
      <c r="E314" s="6" t="s">
        <v>736</v>
      </c>
      <c r="F314" s="6" t="s">
        <v>759</v>
      </c>
      <c r="G314" s="6" t="s">
        <v>88</v>
      </c>
      <c r="H314" s="6" t="s">
        <v>764</v>
      </c>
      <c r="I314" s="6" t="s">
        <v>21</v>
      </c>
      <c r="J314" s="6">
        <v>95</v>
      </c>
      <c r="K314" s="6">
        <v>89</v>
      </c>
      <c r="L314" s="6">
        <v>184</v>
      </c>
      <c r="M314" s="6">
        <v>0.5757575757575758</v>
      </c>
    </row>
    <row r="315" spans="1:13">
      <c r="A315" s="6" t="s">
        <v>765</v>
      </c>
      <c r="B315" s="6" t="s">
        <v>706</v>
      </c>
      <c r="C315" s="6" t="s">
        <v>707</v>
      </c>
      <c r="D315" s="6" t="s">
        <v>732</v>
      </c>
      <c r="E315" s="6" t="s">
        <v>736</v>
      </c>
      <c r="F315" s="6" t="s">
        <v>766</v>
      </c>
      <c r="G315" s="6" t="s">
        <v>98</v>
      </c>
      <c r="H315" s="6" t="s">
        <v>767</v>
      </c>
      <c r="I315" s="6" t="s">
        <v>21</v>
      </c>
      <c r="J315" s="6">
        <v>29</v>
      </c>
      <c r="K315" s="6">
        <v>19</v>
      </c>
      <c r="L315" s="6">
        <v>48</v>
      </c>
      <c r="M315" s="6">
        <v>0.5757575757575758</v>
      </c>
    </row>
    <row r="316" spans="1:13">
      <c r="A316" s="6" t="s">
        <v>768</v>
      </c>
      <c r="B316" s="6" t="s">
        <v>706</v>
      </c>
      <c r="C316" s="6">
        <f>VLOOKUP(B316,[1]Feuil1!$A$1:$B$13,2,FALSE)</f>
        <v>10</v>
      </c>
      <c r="D316" s="6" t="s">
        <v>732</v>
      </c>
      <c r="E316" s="6" t="str">
        <f>VLOOKUP(D316,[1]COM!$A$1:$B$79,2,FALSE)</f>
        <v>7</v>
      </c>
      <c r="F316" s="6" t="s">
        <v>766</v>
      </c>
      <c r="G316" s="6" t="str">
        <f>VLOOKUP(F316,[1]ARR!$A$1:$B$541,2,FALSE)</f>
        <v>04</v>
      </c>
      <c r="H316" s="6" t="s">
        <v>769</v>
      </c>
      <c r="I316" s="6" t="s">
        <v>31</v>
      </c>
      <c r="J316" s="6">
        <v>182</v>
      </c>
      <c r="K316" s="6">
        <v>213</v>
      </c>
      <c r="L316" s="6">
        <f>J316+K316</f>
        <v>395</v>
      </c>
      <c r="M316" s="6"/>
    </row>
    <row r="317" spans="1:13">
      <c r="A317" s="6" t="s">
        <v>770</v>
      </c>
      <c r="B317" s="6" t="s">
        <v>706</v>
      </c>
      <c r="C317" s="6">
        <f>VLOOKUP(B317,[1]Feuil1!$A$1:$B$13,2,FALSE)</f>
        <v>10</v>
      </c>
      <c r="D317" s="6" t="s">
        <v>732</v>
      </c>
      <c r="E317" s="6" t="str">
        <f>VLOOKUP(D317,[1]COM!$A$1:$B$79,2,FALSE)</f>
        <v>7</v>
      </c>
      <c r="F317" s="6" t="s">
        <v>766</v>
      </c>
      <c r="G317" s="6" t="str">
        <f>VLOOKUP(F317,[1]ARR!$A$1:$B$541,2,FALSE)</f>
        <v>04</v>
      </c>
      <c r="H317" s="6" t="s">
        <v>771</v>
      </c>
      <c r="I317" s="6" t="s">
        <v>31</v>
      </c>
      <c r="J317" s="6">
        <v>80</v>
      </c>
      <c r="K317" s="6">
        <v>75</v>
      </c>
      <c r="L317" s="6">
        <f>J317+K317</f>
        <v>155</v>
      </c>
      <c r="M317" s="6"/>
    </row>
    <row r="318" spans="1:13">
      <c r="A318" s="6" t="s">
        <v>772</v>
      </c>
      <c r="B318" s="6" t="s">
        <v>706</v>
      </c>
      <c r="C318" s="6" t="s">
        <v>707</v>
      </c>
      <c r="D318" s="6" t="s">
        <v>732</v>
      </c>
      <c r="E318" s="6" t="s">
        <v>736</v>
      </c>
      <c r="F318" s="6" t="s">
        <v>773</v>
      </c>
      <c r="G318" s="6" t="s">
        <v>102</v>
      </c>
      <c r="H318" s="6" t="s">
        <v>774</v>
      </c>
      <c r="I318" s="6" t="s">
        <v>21</v>
      </c>
      <c r="J318" s="6">
        <v>170</v>
      </c>
      <c r="K318" s="6">
        <v>158</v>
      </c>
      <c r="L318" s="6">
        <v>328</v>
      </c>
      <c r="M318" s="6">
        <v>0.5757575757575758</v>
      </c>
    </row>
    <row r="319" spans="1:13">
      <c r="A319" s="6" t="s">
        <v>775</v>
      </c>
      <c r="B319" s="6" t="s">
        <v>706</v>
      </c>
      <c r="C319" s="6" t="s">
        <v>707</v>
      </c>
      <c r="D319" s="6" t="s">
        <v>732</v>
      </c>
      <c r="E319" s="6" t="s">
        <v>736</v>
      </c>
      <c r="F319" s="6" t="s">
        <v>776</v>
      </c>
      <c r="G319" s="6" t="s">
        <v>106</v>
      </c>
      <c r="H319" s="6" t="s">
        <v>777</v>
      </c>
      <c r="I319" s="6" t="s">
        <v>21</v>
      </c>
      <c r="J319" s="6">
        <v>143</v>
      </c>
      <c r="K319" s="6">
        <v>141</v>
      </c>
      <c r="L319" s="6">
        <v>284</v>
      </c>
      <c r="M319" s="6">
        <v>0.5757575757575758</v>
      </c>
    </row>
    <row r="320" spans="1:13">
      <c r="A320" s="6" t="s">
        <v>778</v>
      </c>
      <c r="B320" s="6" t="s">
        <v>706</v>
      </c>
      <c r="C320" s="6" t="s">
        <v>707</v>
      </c>
      <c r="D320" s="6" t="s">
        <v>732</v>
      </c>
      <c r="E320" s="6" t="s">
        <v>736</v>
      </c>
      <c r="F320" s="6" t="s">
        <v>776</v>
      </c>
      <c r="G320" s="6" t="s">
        <v>106</v>
      </c>
      <c r="H320" s="6" t="s">
        <v>779</v>
      </c>
      <c r="I320" s="6" t="s">
        <v>21</v>
      </c>
      <c r="J320" s="6">
        <v>37</v>
      </c>
      <c r="K320" s="6">
        <v>25</v>
      </c>
      <c r="L320" s="6">
        <v>62</v>
      </c>
      <c r="M320" s="6">
        <v>0.5757575757575758</v>
      </c>
    </row>
    <row r="321" spans="1:13">
      <c r="A321" s="6" t="s">
        <v>780</v>
      </c>
      <c r="B321" s="6" t="s">
        <v>706</v>
      </c>
      <c r="C321" s="6" t="s">
        <v>707</v>
      </c>
      <c r="D321" s="6" t="s">
        <v>732</v>
      </c>
      <c r="E321" s="6" t="s">
        <v>736</v>
      </c>
      <c r="F321" s="6" t="s">
        <v>776</v>
      </c>
      <c r="G321" s="6" t="s">
        <v>106</v>
      </c>
      <c r="H321" s="6" t="s">
        <v>781</v>
      </c>
      <c r="I321" s="6" t="s">
        <v>21</v>
      </c>
      <c r="J321" s="6">
        <v>36</v>
      </c>
      <c r="K321" s="6">
        <v>35</v>
      </c>
      <c r="L321" s="6">
        <v>71</v>
      </c>
      <c r="M321" s="6">
        <v>0.5757575757575758</v>
      </c>
    </row>
    <row r="322" spans="1:13">
      <c r="A322" s="6" t="s">
        <v>782</v>
      </c>
      <c r="B322" s="6" t="s">
        <v>706</v>
      </c>
      <c r="C322" s="6" t="s">
        <v>707</v>
      </c>
      <c r="D322" s="6" t="s">
        <v>732</v>
      </c>
      <c r="E322" s="6" t="s">
        <v>736</v>
      </c>
      <c r="F322" s="6" t="s">
        <v>776</v>
      </c>
      <c r="G322" s="6" t="s">
        <v>106</v>
      </c>
      <c r="H322" s="6" t="s">
        <v>783</v>
      </c>
      <c r="I322" s="6" t="s">
        <v>21</v>
      </c>
      <c r="J322" s="6">
        <v>193</v>
      </c>
      <c r="K322" s="6">
        <v>173</v>
      </c>
      <c r="L322" s="6">
        <v>366</v>
      </c>
      <c r="M322" s="6">
        <v>0.5757575757575758</v>
      </c>
    </row>
    <row r="323" spans="1:13">
      <c r="A323" s="6" t="s">
        <v>784</v>
      </c>
      <c r="B323" s="6" t="s">
        <v>706</v>
      </c>
      <c r="C323" s="6">
        <f>VLOOKUP(B323,[1]Feuil1!$A$1:$B$13,2,FALSE)</f>
        <v>10</v>
      </c>
      <c r="D323" s="6" t="s">
        <v>732</v>
      </c>
      <c r="E323" s="6" t="str">
        <f>VLOOKUP(D323,[1]COM!$A$1:$B$79,2,FALSE)</f>
        <v>7</v>
      </c>
      <c r="F323" s="6" t="s">
        <v>776</v>
      </c>
      <c r="G323" s="6" t="str">
        <f>VLOOKUP(F323,[1]ARR!$A$1:$B$541,2,FALSE)</f>
        <v>06</v>
      </c>
      <c r="H323" s="6" t="s">
        <v>785</v>
      </c>
      <c r="I323" s="6" t="s">
        <v>31</v>
      </c>
      <c r="J323" s="6">
        <v>88</v>
      </c>
      <c r="K323" s="6">
        <v>80</v>
      </c>
      <c r="L323" s="6">
        <f>J323+K323</f>
        <v>168</v>
      </c>
      <c r="M323" s="6"/>
    </row>
    <row r="324" spans="1:13">
      <c r="A324" s="6" t="s">
        <v>786</v>
      </c>
      <c r="B324" s="6" t="s">
        <v>706</v>
      </c>
      <c r="C324" s="6">
        <f>VLOOKUP(B324,[1]Feuil1!$A$1:$B$13,2,FALSE)</f>
        <v>10</v>
      </c>
      <c r="D324" s="6" t="s">
        <v>732</v>
      </c>
      <c r="E324" s="6" t="str">
        <f>VLOOKUP(D324,[1]COM!$A$1:$B$79,2,FALSE)</f>
        <v>7</v>
      </c>
      <c r="F324" s="6" t="s">
        <v>776</v>
      </c>
      <c r="G324" s="6" t="str">
        <f>VLOOKUP(F324,[1]ARR!$A$1:$B$541,2,FALSE)</f>
        <v>06</v>
      </c>
      <c r="H324" s="6" t="s">
        <v>787</v>
      </c>
      <c r="I324" s="6" t="s">
        <v>31</v>
      </c>
      <c r="J324" s="6">
        <v>73</v>
      </c>
      <c r="K324" s="6">
        <v>93</v>
      </c>
      <c r="L324" s="6">
        <f>J324+K324</f>
        <v>166</v>
      </c>
      <c r="M324" s="6"/>
    </row>
    <row r="325" spans="1:13">
      <c r="A325" s="6" t="s">
        <v>788</v>
      </c>
      <c r="B325" s="6" t="s">
        <v>706</v>
      </c>
      <c r="C325" s="6">
        <f>VLOOKUP(B325,[1]Feuil1!$A$1:$B$13,2,FALSE)</f>
        <v>10</v>
      </c>
      <c r="D325" s="6" t="s">
        <v>732</v>
      </c>
      <c r="E325" s="6" t="str">
        <f>VLOOKUP(D325,[1]COM!$A$1:$B$79,2,FALSE)</f>
        <v>7</v>
      </c>
      <c r="F325" s="6" t="s">
        <v>776</v>
      </c>
      <c r="G325" s="6" t="str">
        <f>VLOOKUP(F325,[1]ARR!$A$1:$B$541,2,FALSE)</f>
        <v>06</v>
      </c>
      <c r="H325" s="6" t="s">
        <v>789</v>
      </c>
      <c r="I325" s="6" t="s">
        <v>31</v>
      </c>
      <c r="J325" s="6">
        <v>138</v>
      </c>
      <c r="K325" s="6">
        <v>127</v>
      </c>
      <c r="L325" s="6">
        <f>J325+K325</f>
        <v>265</v>
      </c>
      <c r="M325" s="6"/>
    </row>
    <row r="326" spans="1:13">
      <c r="A326" s="6" t="s">
        <v>790</v>
      </c>
      <c r="B326" s="6" t="s">
        <v>706</v>
      </c>
      <c r="C326" s="6">
        <f>VLOOKUP(B326,[1]Feuil1!$A$1:$B$13,2,FALSE)</f>
        <v>10</v>
      </c>
      <c r="D326" s="6" t="s">
        <v>732</v>
      </c>
      <c r="E326" s="6" t="str">
        <f>VLOOKUP(D326,[1]COM!$A$1:$B$79,2,FALSE)</f>
        <v>7</v>
      </c>
      <c r="F326" s="6" t="s">
        <v>776</v>
      </c>
      <c r="G326" s="6" t="str">
        <f>VLOOKUP(F326,[1]ARR!$A$1:$B$541,2,FALSE)</f>
        <v>06</v>
      </c>
      <c r="H326" s="6" t="s">
        <v>791</v>
      </c>
      <c r="I326" s="6" t="s">
        <v>31</v>
      </c>
      <c r="J326" s="6">
        <v>172</v>
      </c>
      <c r="K326" s="6">
        <v>165</v>
      </c>
      <c r="L326" s="6">
        <f>J326+K326</f>
        <v>337</v>
      </c>
      <c r="M326" s="6"/>
    </row>
    <row r="327" spans="1:13">
      <c r="A327" s="6" t="s">
        <v>792</v>
      </c>
      <c r="B327" s="6" t="s">
        <v>793</v>
      </c>
      <c r="C327" s="6" t="s">
        <v>794</v>
      </c>
      <c r="D327" s="6" t="s">
        <v>795</v>
      </c>
      <c r="E327" s="6" t="s">
        <v>659</v>
      </c>
      <c r="F327" s="6" t="s">
        <v>796</v>
      </c>
      <c r="G327" s="6" t="s">
        <v>98</v>
      </c>
      <c r="H327" s="6" t="s">
        <v>797</v>
      </c>
      <c r="I327" s="6" t="s">
        <v>21</v>
      </c>
      <c r="J327" s="6">
        <v>110</v>
      </c>
      <c r="K327" s="6">
        <v>143</v>
      </c>
      <c r="L327" s="6">
        <v>253</v>
      </c>
      <c r="M327" s="6">
        <v>0.5625</v>
      </c>
    </row>
    <row r="328" spans="1:13">
      <c r="A328" s="6" t="s">
        <v>798</v>
      </c>
      <c r="B328" s="6" t="s">
        <v>793</v>
      </c>
      <c r="C328" s="6">
        <f>VLOOKUP(B328,[1]Feuil1!$A$1:$B$13,2,FALSE)</f>
        <v>11</v>
      </c>
      <c r="D328" s="6" t="s">
        <v>795</v>
      </c>
      <c r="E328" s="6" t="str">
        <f>VLOOKUP(D328,[1]COM!$A$1:$B$79,2,FALSE)</f>
        <v>2</v>
      </c>
      <c r="F328" s="6" t="s">
        <v>796</v>
      </c>
      <c r="G328" s="6" t="str">
        <f>VLOOKUP(F328,[1]ARR!$A$1:$B$541,2,FALSE)</f>
        <v>04</v>
      </c>
      <c r="H328" s="6" t="s">
        <v>799</v>
      </c>
      <c r="I328" s="6" t="s">
        <v>31</v>
      </c>
      <c r="J328" s="6">
        <v>153</v>
      </c>
      <c r="K328" s="6">
        <v>145</v>
      </c>
      <c r="L328" s="6">
        <f>J328+K328</f>
        <v>298</v>
      </c>
      <c r="M328" s="6"/>
    </row>
    <row r="329" spans="1:13">
      <c r="A329" s="6" t="s">
        <v>800</v>
      </c>
      <c r="B329" s="6" t="s">
        <v>793</v>
      </c>
      <c r="C329" s="6">
        <f>VLOOKUP(B329,[1]Feuil1!$A$1:$B$13,2,FALSE)</f>
        <v>11</v>
      </c>
      <c r="D329" s="6" t="s">
        <v>795</v>
      </c>
      <c r="E329" s="6" t="str">
        <f>VLOOKUP(D329,[1]COM!$A$1:$B$79,2,FALSE)</f>
        <v>2</v>
      </c>
      <c r="F329" s="6" t="s">
        <v>796</v>
      </c>
      <c r="G329" s="6" t="str">
        <f>VLOOKUP(F329,[1]ARR!$A$1:$B$541,2,FALSE)</f>
        <v>04</v>
      </c>
      <c r="H329" s="6" t="s">
        <v>801</v>
      </c>
      <c r="I329" s="6" t="s">
        <v>31</v>
      </c>
      <c r="J329" s="6">
        <v>177</v>
      </c>
      <c r="K329" s="6">
        <v>167</v>
      </c>
      <c r="L329" s="6">
        <f>J329+K329</f>
        <v>344</v>
      </c>
      <c r="M329" s="6"/>
    </row>
    <row r="330" spans="1:13">
      <c r="A330" s="6" t="s">
        <v>802</v>
      </c>
      <c r="B330" s="6" t="s">
        <v>793</v>
      </c>
      <c r="C330" s="6" t="s">
        <v>794</v>
      </c>
      <c r="D330" s="6" t="s">
        <v>795</v>
      </c>
      <c r="E330" s="6" t="s">
        <v>659</v>
      </c>
      <c r="F330" s="6" t="s">
        <v>803</v>
      </c>
      <c r="G330" s="6" t="s">
        <v>80</v>
      </c>
      <c r="H330" s="6" t="s">
        <v>804</v>
      </c>
      <c r="I330" s="6" t="s">
        <v>21</v>
      </c>
      <c r="J330" s="6">
        <v>83</v>
      </c>
      <c r="K330" s="6">
        <v>92</v>
      </c>
      <c r="L330" s="6">
        <v>175</v>
      </c>
      <c r="M330" s="6">
        <v>0.5625</v>
      </c>
    </row>
    <row r="331" spans="1:13">
      <c r="A331" s="6" t="s">
        <v>805</v>
      </c>
      <c r="B331" s="6" t="s">
        <v>793</v>
      </c>
      <c r="C331" s="6" t="s">
        <v>794</v>
      </c>
      <c r="D331" s="6" t="s">
        <v>795</v>
      </c>
      <c r="E331" s="6" t="s">
        <v>659</v>
      </c>
      <c r="F331" s="6" t="s">
        <v>803</v>
      </c>
      <c r="G331" s="6" t="s">
        <v>80</v>
      </c>
      <c r="H331" s="6" t="s">
        <v>806</v>
      </c>
      <c r="I331" s="6" t="s">
        <v>21</v>
      </c>
      <c r="J331" s="6">
        <v>128</v>
      </c>
      <c r="K331" s="6">
        <v>116</v>
      </c>
      <c r="L331" s="6">
        <v>244</v>
      </c>
      <c r="M331" s="6">
        <v>0.5625</v>
      </c>
    </row>
    <row r="332" spans="1:13">
      <c r="A332" s="6" t="s">
        <v>807</v>
      </c>
      <c r="B332" s="6" t="s">
        <v>793</v>
      </c>
      <c r="C332" s="6" t="s">
        <v>794</v>
      </c>
      <c r="D332" s="6" t="s">
        <v>795</v>
      </c>
      <c r="E332" s="6" t="s">
        <v>659</v>
      </c>
      <c r="F332" s="6" t="s">
        <v>808</v>
      </c>
      <c r="G332" s="6" t="s">
        <v>19</v>
      </c>
      <c r="H332" s="6" t="s">
        <v>809</v>
      </c>
      <c r="I332" s="6" t="s">
        <v>21</v>
      </c>
      <c r="J332" s="6">
        <v>81</v>
      </c>
      <c r="K332" s="6">
        <v>69</v>
      </c>
      <c r="L332" s="6">
        <v>150</v>
      </c>
      <c r="M332" s="6">
        <v>0.5625</v>
      </c>
    </row>
    <row r="333" spans="1:13">
      <c r="A333" s="6" t="s">
        <v>810</v>
      </c>
      <c r="B333" s="6" t="s">
        <v>793</v>
      </c>
      <c r="C333" s="6" t="s">
        <v>794</v>
      </c>
      <c r="D333" s="6" t="s">
        <v>795</v>
      </c>
      <c r="E333" s="6" t="s">
        <v>659</v>
      </c>
      <c r="F333" s="6" t="s">
        <v>808</v>
      </c>
      <c r="G333" s="6" t="s">
        <v>19</v>
      </c>
      <c r="H333" s="6" t="s">
        <v>811</v>
      </c>
      <c r="I333" s="6" t="s">
        <v>21</v>
      </c>
      <c r="J333" s="6">
        <v>61</v>
      </c>
      <c r="K333" s="6">
        <v>53</v>
      </c>
      <c r="L333" s="6">
        <v>114</v>
      </c>
      <c r="M333" s="6">
        <v>0.5625</v>
      </c>
    </row>
    <row r="334" spans="1:13">
      <c r="A334" s="6" t="s">
        <v>812</v>
      </c>
      <c r="B334" s="6" t="s">
        <v>793</v>
      </c>
      <c r="C334" s="6" t="s">
        <v>794</v>
      </c>
      <c r="D334" s="6" t="s">
        <v>795</v>
      </c>
      <c r="E334" s="6" t="s">
        <v>659</v>
      </c>
      <c r="F334" s="6" t="s">
        <v>808</v>
      </c>
      <c r="G334" s="6" t="s">
        <v>19</v>
      </c>
      <c r="H334" s="6" t="s">
        <v>813</v>
      </c>
      <c r="I334" s="6" t="s">
        <v>21</v>
      </c>
      <c r="J334" s="6">
        <v>54</v>
      </c>
      <c r="K334" s="6">
        <v>35</v>
      </c>
      <c r="L334" s="6">
        <v>89</v>
      </c>
      <c r="M334" s="6">
        <v>0.5625</v>
      </c>
    </row>
    <row r="335" spans="1:13">
      <c r="A335" s="6" t="s">
        <v>814</v>
      </c>
      <c r="B335" s="6" t="s">
        <v>793</v>
      </c>
      <c r="C335" s="6" t="s">
        <v>794</v>
      </c>
      <c r="D335" s="6" t="s">
        <v>795</v>
      </c>
      <c r="E335" s="6" t="s">
        <v>659</v>
      </c>
      <c r="F335" s="6" t="s">
        <v>808</v>
      </c>
      <c r="G335" s="6" t="s">
        <v>19</v>
      </c>
      <c r="H335" s="6" t="s">
        <v>815</v>
      </c>
      <c r="I335" s="6" t="s">
        <v>21</v>
      </c>
      <c r="J335" s="6">
        <v>150</v>
      </c>
      <c r="K335" s="6">
        <v>117</v>
      </c>
      <c r="L335" s="6">
        <v>267</v>
      </c>
      <c r="M335" s="6">
        <v>0.5625</v>
      </c>
    </row>
    <row r="336" spans="1:13">
      <c r="A336" s="6" t="s">
        <v>816</v>
      </c>
      <c r="B336" s="6" t="s">
        <v>793</v>
      </c>
      <c r="C336" s="6" t="s">
        <v>794</v>
      </c>
      <c r="D336" s="6" t="s">
        <v>795</v>
      </c>
      <c r="E336" s="6" t="s">
        <v>659</v>
      </c>
      <c r="F336" s="6" t="s">
        <v>817</v>
      </c>
      <c r="G336" s="6" t="s">
        <v>88</v>
      </c>
      <c r="H336" s="6" t="s">
        <v>818</v>
      </c>
      <c r="I336" s="6" t="s">
        <v>21</v>
      </c>
      <c r="J336" s="6">
        <v>191</v>
      </c>
      <c r="K336" s="6">
        <v>144</v>
      </c>
      <c r="L336" s="6">
        <v>335</v>
      </c>
      <c r="M336" s="6">
        <v>0.5625</v>
      </c>
    </row>
    <row r="337" spans="1:13">
      <c r="A337" s="6" t="s">
        <v>819</v>
      </c>
      <c r="B337" s="6" t="s">
        <v>793</v>
      </c>
      <c r="C337" s="6">
        <f>VLOOKUP(B337,[1]Feuil1!$A$1:$B$13,2,FALSE)</f>
        <v>11</v>
      </c>
      <c r="D337" s="6" t="s">
        <v>795</v>
      </c>
      <c r="E337" s="6" t="str">
        <f>VLOOKUP(D337,[1]COM!$A$1:$B$79,2,FALSE)</f>
        <v>2</v>
      </c>
      <c r="F337" s="6" t="s">
        <v>817</v>
      </c>
      <c r="G337" s="6" t="str">
        <f>VLOOKUP(F337,[1]ARR!$A$1:$B$541,2,FALSE)</f>
        <v>03</v>
      </c>
      <c r="H337" s="6" t="s">
        <v>820</v>
      </c>
      <c r="I337" s="6" t="s">
        <v>31</v>
      </c>
      <c r="J337" s="6">
        <v>129</v>
      </c>
      <c r="K337" s="6">
        <v>115</v>
      </c>
      <c r="L337" s="6">
        <f>J337+K337</f>
        <v>244</v>
      </c>
      <c r="M337" s="6"/>
    </row>
    <row r="338" spans="1:13">
      <c r="A338" s="6" t="s">
        <v>821</v>
      </c>
      <c r="B338" s="6" t="s">
        <v>793</v>
      </c>
      <c r="C338" s="6">
        <f>VLOOKUP(B338,[1]Feuil1!$A$1:$B$13,2,FALSE)</f>
        <v>11</v>
      </c>
      <c r="D338" s="6" t="s">
        <v>795</v>
      </c>
      <c r="E338" s="6" t="str">
        <f>VLOOKUP(D338,[1]COM!$A$1:$B$79,2,FALSE)</f>
        <v>2</v>
      </c>
      <c r="F338" s="6" t="s">
        <v>817</v>
      </c>
      <c r="G338" s="6" t="str">
        <f>VLOOKUP(F338,[1]ARR!$A$1:$B$541,2,FALSE)</f>
        <v>03</v>
      </c>
      <c r="H338" s="6" t="s">
        <v>822</v>
      </c>
      <c r="I338" s="6" t="s">
        <v>31</v>
      </c>
      <c r="J338" s="6">
        <v>103</v>
      </c>
      <c r="K338" s="6">
        <v>105</v>
      </c>
      <c r="L338" s="6">
        <f>J338+K338</f>
        <v>208</v>
      </c>
      <c r="M338" s="6"/>
    </row>
    <row r="339" spans="1:13">
      <c r="A339" s="6" t="s">
        <v>823</v>
      </c>
      <c r="B339" s="6" t="s">
        <v>793</v>
      </c>
      <c r="C339" s="6" t="s">
        <v>794</v>
      </c>
      <c r="D339" s="6" t="s">
        <v>795</v>
      </c>
      <c r="E339" s="6" t="s">
        <v>659</v>
      </c>
      <c r="F339" s="6" t="s">
        <v>824</v>
      </c>
      <c r="G339" s="6" t="s">
        <v>98</v>
      </c>
      <c r="H339" s="6" t="s">
        <v>825</v>
      </c>
      <c r="I339" s="6" t="s">
        <v>21</v>
      </c>
      <c r="J339" s="6">
        <v>79</v>
      </c>
      <c r="K339" s="6">
        <v>71</v>
      </c>
      <c r="L339" s="6">
        <v>150</v>
      </c>
      <c r="M339" s="6">
        <v>0.5625</v>
      </c>
    </row>
    <row r="340" spans="1:13">
      <c r="A340" s="6" t="s">
        <v>826</v>
      </c>
      <c r="B340" s="6" t="s">
        <v>793</v>
      </c>
      <c r="C340" s="6">
        <f>VLOOKUP(B340,[1]Feuil1!$A$1:$B$13,2,FALSE)</f>
        <v>11</v>
      </c>
      <c r="D340" s="6" t="s">
        <v>795</v>
      </c>
      <c r="E340" s="6" t="str">
        <f>VLOOKUP(D340,[1]COM!$A$1:$B$79,2,FALSE)</f>
        <v>2</v>
      </c>
      <c r="F340" s="6" t="s">
        <v>827</v>
      </c>
      <c r="G340" s="6" t="str">
        <f>VLOOKUP(F340,[1]ARR!$A$1:$B$541,2,FALSE)</f>
        <v>05</v>
      </c>
      <c r="H340" s="6" t="s">
        <v>828</v>
      </c>
      <c r="I340" s="6" t="s">
        <v>31</v>
      </c>
      <c r="J340" s="6">
        <v>143</v>
      </c>
      <c r="K340" s="6">
        <v>127</v>
      </c>
      <c r="L340" s="6">
        <f>J340+K340</f>
        <v>270</v>
      </c>
      <c r="M340" s="6"/>
    </row>
    <row r="341" spans="1:13">
      <c r="A341" s="6" t="s">
        <v>829</v>
      </c>
      <c r="B341" s="6" t="s">
        <v>830</v>
      </c>
      <c r="C341" s="6" t="s">
        <v>831</v>
      </c>
      <c r="D341" s="6" t="s">
        <v>832</v>
      </c>
      <c r="E341" s="6" t="s">
        <v>517</v>
      </c>
      <c r="F341" s="6" t="s">
        <v>833</v>
      </c>
      <c r="G341" s="6" t="s">
        <v>15</v>
      </c>
      <c r="H341" s="6" t="s">
        <v>834</v>
      </c>
      <c r="I341" s="6" t="s">
        <v>21</v>
      </c>
      <c r="J341" s="6">
        <v>66</v>
      </c>
      <c r="K341" s="6">
        <v>38</v>
      </c>
      <c r="L341" s="6">
        <v>104</v>
      </c>
      <c r="M341" s="6">
        <v>0.5714285714285714</v>
      </c>
    </row>
    <row r="342" spans="1:13">
      <c r="A342" s="6" t="s">
        <v>835</v>
      </c>
      <c r="B342" s="6" t="s">
        <v>830</v>
      </c>
      <c r="C342" s="6" t="s">
        <v>831</v>
      </c>
      <c r="D342" s="6" t="s">
        <v>832</v>
      </c>
      <c r="E342" s="6" t="s">
        <v>517</v>
      </c>
      <c r="F342" s="6" t="s">
        <v>833</v>
      </c>
      <c r="G342" s="6" t="s">
        <v>15</v>
      </c>
      <c r="H342" s="6" t="s">
        <v>836</v>
      </c>
      <c r="I342" s="6" t="s">
        <v>21</v>
      </c>
      <c r="J342" s="6">
        <v>80</v>
      </c>
      <c r="K342" s="6">
        <v>41</v>
      </c>
      <c r="L342" s="6">
        <v>121</v>
      </c>
      <c r="M342" s="6">
        <v>0.5714285714285714</v>
      </c>
    </row>
    <row r="343" spans="1:13">
      <c r="A343" s="6" t="s">
        <v>837</v>
      </c>
      <c r="B343" s="6" t="s">
        <v>830</v>
      </c>
      <c r="C343" s="6" t="s">
        <v>831</v>
      </c>
      <c r="D343" s="6" t="s">
        <v>832</v>
      </c>
      <c r="E343" s="6" t="s">
        <v>517</v>
      </c>
      <c r="F343" s="6" t="s">
        <v>838</v>
      </c>
      <c r="G343" s="6" t="s">
        <v>19</v>
      </c>
      <c r="H343" s="6" t="s">
        <v>839</v>
      </c>
      <c r="I343" s="6" t="s">
        <v>21</v>
      </c>
      <c r="J343" s="6">
        <v>200</v>
      </c>
      <c r="K343" s="6">
        <v>124</v>
      </c>
      <c r="L343" s="6">
        <v>324</v>
      </c>
      <c r="M343" s="6">
        <v>0.5714285714285714</v>
      </c>
    </row>
    <row r="344" spans="1:13">
      <c r="A344" s="6" t="s">
        <v>840</v>
      </c>
      <c r="B344" s="6" t="s">
        <v>830</v>
      </c>
      <c r="C344" s="6" t="s">
        <v>831</v>
      </c>
      <c r="D344" s="6" t="s">
        <v>832</v>
      </c>
      <c r="E344" s="6" t="s">
        <v>517</v>
      </c>
      <c r="F344" s="6" t="s">
        <v>838</v>
      </c>
      <c r="G344" s="6" t="s">
        <v>19</v>
      </c>
      <c r="H344" s="6" t="s">
        <v>841</v>
      </c>
      <c r="I344" s="6" t="s">
        <v>21</v>
      </c>
      <c r="J344" s="6">
        <v>168</v>
      </c>
      <c r="K344" s="6">
        <v>126</v>
      </c>
      <c r="L344" s="6">
        <v>294</v>
      </c>
      <c r="M344" s="6">
        <v>0.5714285714285714</v>
      </c>
    </row>
    <row r="345" spans="1:13">
      <c r="A345" s="6" t="s">
        <v>842</v>
      </c>
      <c r="B345" s="6" t="s">
        <v>830</v>
      </c>
      <c r="C345" s="6" t="s">
        <v>831</v>
      </c>
      <c r="D345" s="6" t="s">
        <v>832</v>
      </c>
      <c r="E345" s="6" t="s">
        <v>517</v>
      </c>
      <c r="F345" s="6" t="s">
        <v>838</v>
      </c>
      <c r="G345" s="6" t="s">
        <v>19</v>
      </c>
      <c r="H345" s="6" t="s">
        <v>843</v>
      </c>
      <c r="I345" s="6" t="s">
        <v>21</v>
      </c>
      <c r="J345" s="6">
        <v>89</v>
      </c>
      <c r="K345" s="6">
        <v>60</v>
      </c>
      <c r="L345" s="6">
        <v>149</v>
      </c>
      <c r="M345" s="6">
        <v>0.5714285714285714</v>
      </c>
    </row>
    <row r="346" spans="1:13">
      <c r="A346" s="6" t="s">
        <v>844</v>
      </c>
      <c r="B346" s="6" t="s">
        <v>830</v>
      </c>
      <c r="C346" s="6" t="s">
        <v>831</v>
      </c>
      <c r="D346" s="6" t="s">
        <v>832</v>
      </c>
      <c r="E346" s="6" t="s">
        <v>517</v>
      </c>
      <c r="F346" s="6" t="s">
        <v>845</v>
      </c>
      <c r="G346" s="6" t="s">
        <v>80</v>
      </c>
      <c r="H346" s="6" t="s">
        <v>846</v>
      </c>
      <c r="I346" s="6" t="s">
        <v>21</v>
      </c>
      <c r="J346" s="6">
        <v>111</v>
      </c>
      <c r="K346" s="6">
        <v>97</v>
      </c>
      <c r="L346" s="6">
        <v>208</v>
      </c>
      <c r="M346" s="6">
        <v>0.5714285714285714</v>
      </c>
    </row>
    <row r="347" spans="1:13">
      <c r="A347" s="6" t="s">
        <v>847</v>
      </c>
      <c r="B347" s="6" t="s">
        <v>830</v>
      </c>
      <c r="C347" s="6" t="s">
        <v>831</v>
      </c>
      <c r="D347" s="6" t="s">
        <v>832</v>
      </c>
      <c r="E347" s="6" t="s">
        <v>517</v>
      </c>
      <c r="F347" s="6" t="s">
        <v>845</v>
      </c>
      <c r="G347" s="6" t="s">
        <v>80</v>
      </c>
      <c r="H347" s="6" t="s">
        <v>848</v>
      </c>
      <c r="I347" s="6" t="s">
        <v>21</v>
      </c>
      <c r="J347" s="6">
        <v>124</v>
      </c>
      <c r="K347" s="6">
        <v>101</v>
      </c>
      <c r="L347" s="6">
        <v>225</v>
      </c>
      <c r="M347" s="6">
        <v>0.5714285714285714</v>
      </c>
    </row>
    <row r="348" spans="1:13">
      <c r="A348" s="6" t="s">
        <v>849</v>
      </c>
      <c r="B348" s="6" t="s">
        <v>830</v>
      </c>
      <c r="C348" s="6" t="s">
        <v>831</v>
      </c>
      <c r="D348" s="6" t="s">
        <v>832</v>
      </c>
      <c r="E348" s="6" t="s">
        <v>517</v>
      </c>
      <c r="F348" s="6" t="s">
        <v>845</v>
      </c>
      <c r="G348" s="6" t="s">
        <v>80</v>
      </c>
      <c r="H348" s="6" t="s">
        <v>850</v>
      </c>
      <c r="I348" s="6" t="s">
        <v>21</v>
      </c>
      <c r="J348" s="6">
        <v>51</v>
      </c>
      <c r="K348" s="6">
        <v>37</v>
      </c>
      <c r="L348" s="6">
        <v>88</v>
      </c>
      <c r="M348" s="6">
        <v>0.5714285714285714</v>
      </c>
    </row>
    <row r="349" spans="1:13">
      <c r="A349" s="6" t="s">
        <v>851</v>
      </c>
      <c r="B349" s="6" t="s">
        <v>830</v>
      </c>
      <c r="C349" s="6" t="s">
        <v>831</v>
      </c>
      <c r="D349" s="6" t="s">
        <v>832</v>
      </c>
      <c r="E349" s="6" t="s">
        <v>517</v>
      </c>
      <c r="F349" s="6" t="s">
        <v>845</v>
      </c>
      <c r="G349" s="6" t="s">
        <v>80</v>
      </c>
      <c r="H349" s="6" t="s">
        <v>852</v>
      </c>
      <c r="I349" s="6" t="s">
        <v>21</v>
      </c>
      <c r="J349" s="6">
        <v>35</v>
      </c>
      <c r="K349" s="6">
        <v>49</v>
      </c>
      <c r="L349" s="6">
        <v>84</v>
      </c>
      <c r="M349" s="6">
        <v>0.5714285714285714</v>
      </c>
    </row>
    <row r="350" spans="1:13">
      <c r="A350" s="6" t="s">
        <v>853</v>
      </c>
      <c r="B350" s="6" t="s">
        <v>830</v>
      </c>
      <c r="C350" s="6" t="s">
        <v>831</v>
      </c>
      <c r="D350" s="6" t="s">
        <v>832</v>
      </c>
      <c r="E350" s="6" t="s">
        <v>517</v>
      </c>
      <c r="F350" s="6" t="s">
        <v>845</v>
      </c>
      <c r="G350" s="6" t="s">
        <v>80</v>
      </c>
      <c r="H350" s="6" t="s">
        <v>854</v>
      </c>
      <c r="I350" s="6" t="s">
        <v>21</v>
      </c>
      <c r="J350" s="6">
        <v>38</v>
      </c>
      <c r="K350" s="6">
        <v>35</v>
      </c>
      <c r="L350" s="6">
        <v>73</v>
      </c>
      <c r="M350" s="6">
        <v>0.5714285714285714</v>
      </c>
    </row>
    <row r="351" spans="1:13">
      <c r="A351" s="6" t="s">
        <v>855</v>
      </c>
      <c r="B351" s="6" t="s">
        <v>830</v>
      </c>
      <c r="C351" s="6" t="s">
        <v>831</v>
      </c>
      <c r="D351" s="6" t="s">
        <v>832</v>
      </c>
      <c r="E351" s="6" t="s">
        <v>517</v>
      </c>
      <c r="F351" s="6" t="s">
        <v>856</v>
      </c>
      <c r="G351" s="6" t="s">
        <v>102</v>
      </c>
      <c r="H351" s="6" t="s">
        <v>857</v>
      </c>
      <c r="I351" s="6" t="s">
        <v>21</v>
      </c>
      <c r="J351" s="6">
        <v>118</v>
      </c>
      <c r="K351" s="6">
        <v>85</v>
      </c>
      <c r="L351" s="6">
        <v>203</v>
      </c>
      <c r="M351" s="6">
        <v>0.5714285714285714</v>
      </c>
    </row>
    <row r="352" spans="1:13">
      <c r="A352" s="6" t="s">
        <v>858</v>
      </c>
      <c r="B352" s="6" t="s">
        <v>830</v>
      </c>
      <c r="C352" s="6" t="s">
        <v>831</v>
      </c>
      <c r="D352" s="6" t="s">
        <v>832</v>
      </c>
      <c r="E352" s="6" t="s">
        <v>517</v>
      </c>
      <c r="F352" s="6" t="s">
        <v>856</v>
      </c>
      <c r="G352" s="6" t="s">
        <v>102</v>
      </c>
      <c r="H352" s="6" t="s">
        <v>859</v>
      </c>
      <c r="I352" s="6" t="s">
        <v>21</v>
      </c>
      <c r="J352" s="6">
        <v>76</v>
      </c>
      <c r="K352" s="6">
        <v>47</v>
      </c>
      <c r="L352" s="6">
        <v>123</v>
      </c>
      <c r="M352" s="6">
        <v>0.5714285714285714</v>
      </c>
    </row>
    <row r="353" spans="1:13">
      <c r="A353" s="6" t="s">
        <v>860</v>
      </c>
      <c r="B353" s="6" t="s">
        <v>830</v>
      </c>
      <c r="C353" s="6" t="s">
        <v>831</v>
      </c>
      <c r="D353" s="6" t="s">
        <v>861</v>
      </c>
      <c r="E353" s="6" t="s">
        <v>217</v>
      </c>
      <c r="F353" s="6" t="s">
        <v>862</v>
      </c>
      <c r="G353" s="6" t="s">
        <v>15</v>
      </c>
      <c r="H353" s="6" t="s">
        <v>863</v>
      </c>
      <c r="I353" s="6" t="s">
        <v>21</v>
      </c>
      <c r="J353" s="6">
        <v>51</v>
      </c>
      <c r="K353" s="6">
        <v>40</v>
      </c>
      <c r="L353" s="6">
        <v>91</v>
      </c>
      <c r="M353" s="6">
        <v>0.5757575757575758</v>
      </c>
    </row>
    <row r="354" spans="1:13">
      <c r="A354" s="6" t="s">
        <v>864</v>
      </c>
      <c r="B354" s="6" t="s">
        <v>830</v>
      </c>
      <c r="C354" s="6" t="s">
        <v>831</v>
      </c>
      <c r="D354" s="6" t="s">
        <v>861</v>
      </c>
      <c r="E354" s="6" t="s">
        <v>217</v>
      </c>
      <c r="F354" s="6" t="s">
        <v>862</v>
      </c>
      <c r="G354" s="6" t="s">
        <v>15</v>
      </c>
      <c r="H354" s="6" t="s">
        <v>865</v>
      </c>
      <c r="I354" s="6" t="s">
        <v>21</v>
      </c>
      <c r="J354" s="6">
        <v>93</v>
      </c>
      <c r="K354" s="6">
        <v>55</v>
      </c>
      <c r="L354" s="6">
        <v>148</v>
      </c>
      <c r="M354" s="6">
        <v>0.5757575757575758</v>
      </c>
    </row>
    <row r="355" spans="1:13">
      <c r="A355" s="6" t="s">
        <v>866</v>
      </c>
      <c r="B355" s="6" t="s">
        <v>830</v>
      </c>
      <c r="C355" s="6" t="s">
        <v>831</v>
      </c>
      <c r="D355" s="6" t="s">
        <v>861</v>
      </c>
      <c r="E355" s="6" t="s">
        <v>217</v>
      </c>
      <c r="F355" s="6" t="s">
        <v>867</v>
      </c>
      <c r="G355" s="6" t="s">
        <v>80</v>
      </c>
      <c r="H355" s="6" t="s">
        <v>868</v>
      </c>
      <c r="I355" s="6" t="s">
        <v>21</v>
      </c>
      <c r="J355" s="6">
        <v>162</v>
      </c>
      <c r="K355" s="6">
        <v>170</v>
      </c>
      <c r="L355" s="6">
        <v>332</v>
      </c>
      <c r="M355" s="6">
        <v>0.5757575757575758</v>
      </c>
    </row>
    <row r="356" spans="1:13">
      <c r="A356" s="6" t="s">
        <v>869</v>
      </c>
      <c r="B356" s="6" t="s">
        <v>830</v>
      </c>
      <c r="C356" s="6">
        <f>VLOOKUP(B356,[1]Feuil1!$A$1:$B$13,2,FALSE)</f>
        <v>12</v>
      </c>
      <c r="D356" s="6" t="s">
        <v>861</v>
      </c>
      <c r="E356" s="6" t="str">
        <f>VLOOKUP(D356,[1]COM!$A$1:$B$79,2,FALSE)</f>
        <v>9</v>
      </c>
      <c r="F356" s="6" t="s">
        <v>867</v>
      </c>
      <c r="G356" s="6" t="str">
        <f>VLOOKUP(F356,[1]ARR!$A$1:$B$541,2,FALSE)</f>
        <v>02</v>
      </c>
      <c r="H356" s="6" t="s">
        <v>870</v>
      </c>
      <c r="I356" s="6" t="s">
        <v>31</v>
      </c>
      <c r="J356" s="6">
        <v>95</v>
      </c>
      <c r="K356" s="6">
        <v>99</v>
      </c>
      <c r="L356" s="6">
        <f>J356+K356</f>
        <v>194</v>
      </c>
      <c r="M356" s="6"/>
    </row>
    <row r="357" spans="1:13">
      <c r="A357" s="6" t="s">
        <v>871</v>
      </c>
      <c r="B357" s="6" t="s">
        <v>830</v>
      </c>
      <c r="C357" s="6" t="s">
        <v>831</v>
      </c>
      <c r="D357" s="6" t="s">
        <v>861</v>
      </c>
      <c r="E357" s="6" t="s">
        <v>217</v>
      </c>
      <c r="F357" s="6" t="s">
        <v>872</v>
      </c>
      <c r="G357" s="6" t="s">
        <v>88</v>
      </c>
      <c r="H357" s="6" t="s">
        <v>873</v>
      </c>
      <c r="I357" s="6" t="s">
        <v>21</v>
      </c>
      <c r="J357" s="6">
        <v>80</v>
      </c>
      <c r="K357" s="6">
        <v>71</v>
      </c>
      <c r="L357" s="6">
        <v>151</v>
      </c>
      <c r="M357" s="6">
        <v>0.5757575757575758</v>
      </c>
    </row>
    <row r="358" spans="1:13">
      <c r="A358" s="6" t="s">
        <v>874</v>
      </c>
      <c r="B358" s="6" t="s">
        <v>830</v>
      </c>
      <c r="C358" s="6" t="s">
        <v>831</v>
      </c>
      <c r="D358" s="6" t="s">
        <v>861</v>
      </c>
      <c r="E358" s="6" t="s">
        <v>217</v>
      </c>
      <c r="F358" s="6" t="s">
        <v>875</v>
      </c>
      <c r="G358" s="6" t="s">
        <v>98</v>
      </c>
      <c r="H358" s="6" t="s">
        <v>876</v>
      </c>
      <c r="I358" s="6" t="s">
        <v>21</v>
      </c>
      <c r="J358" s="6">
        <v>129</v>
      </c>
      <c r="K358" s="6">
        <v>134</v>
      </c>
      <c r="L358" s="6">
        <v>263</v>
      </c>
      <c r="M358" s="6">
        <v>0.5757575757575758</v>
      </c>
    </row>
    <row r="359" spans="1:13">
      <c r="A359" s="6" t="s">
        <v>877</v>
      </c>
      <c r="B359" s="6" t="s">
        <v>830</v>
      </c>
      <c r="C359" s="6" t="s">
        <v>831</v>
      </c>
      <c r="D359" s="6" t="s">
        <v>861</v>
      </c>
      <c r="E359" s="6" t="s">
        <v>217</v>
      </c>
      <c r="F359" s="6" t="s">
        <v>878</v>
      </c>
      <c r="G359" s="6" t="s">
        <v>102</v>
      </c>
      <c r="H359" s="6" t="s">
        <v>879</v>
      </c>
      <c r="I359" s="6" t="s">
        <v>21</v>
      </c>
      <c r="J359" s="6">
        <v>92</v>
      </c>
      <c r="K359" s="6">
        <v>73</v>
      </c>
      <c r="L359" s="6">
        <v>165</v>
      </c>
      <c r="M359" s="6">
        <v>0.5757575757575758</v>
      </c>
    </row>
    <row r="360" spans="1:13">
      <c r="A360" s="6" t="s">
        <v>880</v>
      </c>
      <c r="B360" s="6" t="s">
        <v>830</v>
      </c>
      <c r="C360" s="6" t="s">
        <v>831</v>
      </c>
      <c r="D360" s="6" t="s">
        <v>861</v>
      </c>
      <c r="E360" s="6" t="s">
        <v>217</v>
      </c>
      <c r="F360" s="6" t="s">
        <v>878</v>
      </c>
      <c r="G360" s="6" t="s">
        <v>102</v>
      </c>
      <c r="H360" s="6" t="s">
        <v>881</v>
      </c>
      <c r="I360" s="6" t="s">
        <v>21</v>
      </c>
      <c r="J360" s="6">
        <v>49</v>
      </c>
      <c r="K360" s="6">
        <v>42</v>
      </c>
      <c r="L360" s="6">
        <v>91</v>
      </c>
      <c r="M360" s="6">
        <v>0.5757575757575758</v>
      </c>
    </row>
    <row r="361" spans="1:13">
      <c r="A361" s="6" t="s">
        <v>882</v>
      </c>
      <c r="B361" s="6" t="s">
        <v>830</v>
      </c>
      <c r="C361" s="6" t="s">
        <v>831</v>
      </c>
      <c r="D361" s="6" t="s">
        <v>861</v>
      </c>
      <c r="E361" s="6" t="s">
        <v>217</v>
      </c>
      <c r="F361" s="6" t="s">
        <v>878</v>
      </c>
      <c r="G361" s="6" t="s">
        <v>102</v>
      </c>
      <c r="H361" s="6" t="s">
        <v>883</v>
      </c>
      <c r="I361" s="6" t="s">
        <v>21</v>
      </c>
      <c r="J361" s="6">
        <v>153</v>
      </c>
      <c r="K361" s="6">
        <v>196</v>
      </c>
      <c r="L361" s="6">
        <v>349</v>
      </c>
      <c r="M361" s="6">
        <v>0.5757575757575758</v>
      </c>
    </row>
    <row r="362" spans="1:13">
      <c r="A362" s="6" t="s">
        <v>884</v>
      </c>
      <c r="B362" s="6" t="s">
        <v>830</v>
      </c>
      <c r="C362" s="6">
        <f>VLOOKUP(B362,[1]Feuil1!$A$1:$B$13,2,FALSE)</f>
        <v>12</v>
      </c>
      <c r="D362" s="6" t="s">
        <v>861</v>
      </c>
      <c r="E362" s="6" t="str">
        <f>VLOOKUP(D362,[1]COM!$A$1:$B$79,2,FALSE)</f>
        <v>9</v>
      </c>
      <c r="F362" s="6" t="s">
        <v>878</v>
      </c>
      <c r="G362" s="6" t="str">
        <f>VLOOKUP(F362,[1]ARR!$A$1:$B$541,2,FALSE)</f>
        <v>05</v>
      </c>
      <c r="H362" s="6" t="s">
        <v>885</v>
      </c>
      <c r="I362" s="6" t="s">
        <v>31</v>
      </c>
      <c r="J362" s="6">
        <v>185</v>
      </c>
      <c r="K362" s="6">
        <v>140</v>
      </c>
      <c r="L362" s="6">
        <f>J362+K362</f>
        <v>325</v>
      </c>
      <c r="M362" s="6"/>
    </row>
    <row r="363" spans="1:13">
      <c r="A363" s="6" t="s">
        <v>886</v>
      </c>
      <c r="B363" s="6" t="s">
        <v>830</v>
      </c>
      <c r="C363" s="6" t="s">
        <v>831</v>
      </c>
      <c r="D363" s="6" t="s">
        <v>861</v>
      </c>
      <c r="E363" s="6" t="s">
        <v>217</v>
      </c>
      <c r="F363" s="6" t="s">
        <v>887</v>
      </c>
      <c r="G363" s="6" t="s">
        <v>110</v>
      </c>
      <c r="H363" s="6" t="s">
        <v>888</v>
      </c>
      <c r="I363" s="6" t="s">
        <v>21</v>
      </c>
      <c r="J363" s="6">
        <v>134</v>
      </c>
      <c r="K363" s="6">
        <v>124</v>
      </c>
      <c r="L363" s="6">
        <v>258</v>
      </c>
      <c r="M363" s="6">
        <v>0.5757575757575758</v>
      </c>
    </row>
    <row r="364" spans="1:13">
      <c r="A364" s="6" t="s">
        <v>889</v>
      </c>
      <c r="B364" s="6" t="s">
        <v>830</v>
      </c>
      <c r="C364" s="6" t="s">
        <v>831</v>
      </c>
      <c r="D364" s="6" t="s">
        <v>861</v>
      </c>
      <c r="E364" s="6" t="s">
        <v>217</v>
      </c>
      <c r="F364" s="6" t="s">
        <v>887</v>
      </c>
      <c r="G364" s="6" t="s">
        <v>110</v>
      </c>
      <c r="H364" s="6" t="s">
        <v>890</v>
      </c>
      <c r="I364" s="6" t="s">
        <v>21</v>
      </c>
      <c r="J364" s="6">
        <v>111</v>
      </c>
      <c r="K364" s="6">
        <v>75</v>
      </c>
      <c r="L364" s="6">
        <v>186</v>
      </c>
      <c r="M364" s="6">
        <v>0.5757575757575758</v>
      </c>
    </row>
    <row r="365" spans="1:13">
      <c r="A365" s="6" t="s">
        <v>891</v>
      </c>
      <c r="B365" s="6" t="s">
        <v>830</v>
      </c>
      <c r="C365" s="6" t="s">
        <v>831</v>
      </c>
      <c r="D365" s="6" t="s">
        <v>861</v>
      </c>
      <c r="E365" s="6" t="s">
        <v>217</v>
      </c>
      <c r="F365" s="6" t="s">
        <v>887</v>
      </c>
      <c r="G365" s="6" t="s">
        <v>110</v>
      </c>
      <c r="H365" s="6" t="s">
        <v>892</v>
      </c>
      <c r="I365" s="6" t="s">
        <v>21</v>
      </c>
      <c r="J365" s="6">
        <v>186</v>
      </c>
      <c r="K365" s="6">
        <v>129</v>
      </c>
      <c r="L365" s="6">
        <v>315</v>
      </c>
      <c r="M365" s="6">
        <v>0.5757575757575758</v>
      </c>
    </row>
    <row r="366" spans="1:13">
      <c r="A366" s="6" t="s">
        <v>893</v>
      </c>
      <c r="B366" s="6" t="s">
        <v>830</v>
      </c>
      <c r="C366" s="6" t="s">
        <v>831</v>
      </c>
      <c r="D366" s="6" t="s">
        <v>861</v>
      </c>
      <c r="E366" s="6" t="s">
        <v>217</v>
      </c>
      <c r="F366" s="6" t="s">
        <v>894</v>
      </c>
      <c r="G366" s="6" t="s">
        <v>118</v>
      </c>
      <c r="H366" s="6" t="s">
        <v>895</v>
      </c>
      <c r="I366" s="6" t="s">
        <v>21</v>
      </c>
      <c r="J366" s="6">
        <v>129</v>
      </c>
      <c r="K366" s="6">
        <v>88</v>
      </c>
      <c r="L366" s="6">
        <v>217</v>
      </c>
      <c r="M366" s="6">
        <v>0.5757575757575758</v>
      </c>
    </row>
    <row r="367" spans="1:13">
      <c r="A367" s="6" t="s">
        <v>896</v>
      </c>
      <c r="B367" s="6" t="s">
        <v>830</v>
      </c>
      <c r="C367" s="6" t="s">
        <v>831</v>
      </c>
      <c r="D367" s="6" t="s">
        <v>861</v>
      </c>
      <c r="E367" s="6" t="s">
        <v>217</v>
      </c>
      <c r="F367" s="6" t="s">
        <v>894</v>
      </c>
      <c r="G367" s="6" t="s">
        <v>118</v>
      </c>
      <c r="H367" s="6" t="s">
        <v>897</v>
      </c>
      <c r="I367" s="6" t="s">
        <v>21</v>
      </c>
      <c r="J367" s="6">
        <v>214</v>
      </c>
      <c r="K367" s="6">
        <v>172</v>
      </c>
      <c r="L367" s="6">
        <v>386</v>
      </c>
      <c r="M367" s="6">
        <v>0.5757575757575758</v>
      </c>
    </row>
    <row r="368" spans="1:13">
      <c r="A368" s="6" t="s">
        <v>898</v>
      </c>
      <c r="B368" s="6" t="s">
        <v>830</v>
      </c>
      <c r="C368" s="6">
        <f>VLOOKUP(B368,[1]Feuil1!$A$1:$B$13,2,FALSE)</f>
        <v>12</v>
      </c>
      <c r="D368" s="6" t="s">
        <v>861</v>
      </c>
      <c r="E368" s="6" t="str">
        <f>VLOOKUP(D368,[1]COM!$A$1:$B$79,2,FALSE)</f>
        <v>9</v>
      </c>
      <c r="F368" s="6" t="s">
        <v>894</v>
      </c>
      <c r="G368" s="6" t="str">
        <f>VLOOKUP(F368,[1]ARR!$A$1:$B$541,2,FALSE)</f>
        <v>08</v>
      </c>
      <c r="H368" s="6" t="s">
        <v>899</v>
      </c>
      <c r="I368" s="6" t="s">
        <v>31</v>
      </c>
      <c r="J368" s="6">
        <v>197</v>
      </c>
      <c r="K368" s="6">
        <v>169</v>
      </c>
      <c r="L368" s="6">
        <f>J368+K368</f>
        <v>366</v>
      </c>
      <c r="M368" s="6"/>
    </row>
    <row r="369" spans="1:13">
      <c r="A369" s="6" t="s">
        <v>900</v>
      </c>
      <c r="B369" s="6" t="s">
        <v>830</v>
      </c>
      <c r="C369" s="6" t="s">
        <v>831</v>
      </c>
      <c r="D369" s="6" t="s">
        <v>861</v>
      </c>
      <c r="E369" s="6" t="s">
        <v>217</v>
      </c>
      <c r="F369" s="6" t="s">
        <v>901</v>
      </c>
      <c r="G369" s="6" t="s">
        <v>124</v>
      </c>
      <c r="H369" s="6" t="s">
        <v>902</v>
      </c>
      <c r="I369" s="6" t="s">
        <v>21</v>
      </c>
      <c r="J369" s="6">
        <v>226</v>
      </c>
      <c r="K369" s="6">
        <v>124</v>
      </c>
      <c r="L369" s="6">
        <v>350</v>
      </c>
      <c r="M369" s="6">
        <v>0.5757575757575758</v>
      </c>
    </row>
    <row r="370" spans="1:13">
      <c r="A370" s="6" t="s">
        <v>903</v>
      </c>
      <c r="B370" s="6" t="s">
        <v>830</v>
      </c>
      <c r="C370" s="6" t="s">
        <v>831</v>
      </c>
      <c r="D370" s="6" t="s">
        <v>861</v>
      </c>
      <c r="E370" s="6" t="s">
        <v>217</v>
      </c>
      <c r="F370" s="6" t="s">
        <v>901</v>
      </c>
      <c r="G370" s="6" t="s">
        <v>124</v>
      </c>
      <c r="H370" s="6" t="s">
        <v>904</v>
      </c>
      <c r="I370" s="6" t="s">
        <v>21</v>
      </c>
      <c r="J370" s="6">
        <v>44</v>
      </c>
      <c r="K370" s="6">
        <v>46</v>
      </c>
      <c r="L370" s="6">
        <v>90</v>
      </c>
      <c r="M370" s="6">
        <v>0.5757575757575758</v>
      </c>
    </row>
    <row r="371" spans="1:13">
      <c r="A371" s="6" t="s">
        <v>905</v>
      </c>
      <c r="B371" s="6" t="s">
        <v>830</v>
      </c>
      <c r="C371" s="6">
        <f>VLOOKUP(B371,[1]Feuil1!$A$1:$B$13,2,FALSE)</f>
        <v>12</v>
      </c>
      <c r="D371" s="6" t="s">
        <v>861</v>
      </c>
      <c r="E371" s="6" t="str">
        <f>VLOOKUP(D371,[1]COM!$A$1:$B$79,2,FALSE)</f>
        <v>9</v>
      </c>
      <c r="F371" s="6" t="s">
        <v>901</v>
      </c>
      <c r="G371" s="6" t="str">
        <f>VLOOKUP(F371,[1]ARR!$A$1:$B$541,2,FALSE)</f>
        <v>09</v>
      </c>
      <c r="H371" s="6" t="s">
        <v>906</v>
      </c>
      <c r="I371" s="6" t="s">
        <v>31</v>
      </c>
      <c r="J371" s="6">
        <v>164</v>
      </c>
      <c r="K371" s="6">
        <v>131</v>
      </c>
      <c r="L371" s="6">
        <f>J371+K371</f>
        <v>295</v>
      </c>
      <c r="M371" s="6"/>
    </row>
    <row r="372" spans="1:13">
      <c r="A372" s="6" t="s">
        <v>907</v>
      </c>
      <c r="B372" s="6" t="s">
        <v>830</v>
      </c>
      <c r="C372" s="6">
        <f>VLOOKUP(B372,[1]Feuil1!$A$1:$B$13,2,FALSE)</f>
        <v>12</v>
      </c>
      <c r="D372" s="6" t="s">
        <v>861</v>
      </c>
      <c r="E372" s="6" t="str">
        <f>VLOOKUP(D372,[1]COM!$A$1:$B$79,2,FALSE)</f>
        <v>9</v>
      </c>
      <c r="F372" s="6" t="s">
        <v>901</v>
      </c>
      <c r="G372" s="6" t="str">
        <f>VLOOKUP(F372,[1]ARR!$A$1:$B$541,2,FALSE)</f>
        <v>09</v>
      </c>
      <c r="H372" s="6" t="s">
        <v>908</v>
      </c>
      <c r="I372" s="6" t="s">
        <v>31</v>
      </c>
      <c r="J372" s="6">
        <v>166</v>
      </c>
      <c r="K372" s="6">
        <v>150</v>
      </c>
      <c r="L372" s="6">
        <f>J372+K372</f>
        <v>316</v>
      </c>
      <c r="M372" s="6"/>
    </row>
    <row r="373" spans="1:13">
      <c r="A373" s="6" t="s">
        <v>909</v>
      </c>
      <c r="B373" s="6" t="s">
        <v>830</v>
      </c>
      <c r="C373" s="6">
        <f>VLOOKUP(B373,[1]Feuil1!$A$1:$B$13,2,FALSE)</f>
        <v>12</v>
      </c>
      <c r="D373" s="6" t="s">
        <v>861</v>
      </c>
      <c r="E373" s="6" t="str">
        <f>VLOOKUP(D373,[1]COM!$A$1:$B$79,2,FALSE)</f>
        <v>9</v>
      </c>
      <c r="F373" s="6" t="s">
        <v>901</v>
      </c>
      <c r="G373" s="6" t="str">
        <f>VLOOKUP(F373,[1]ARR!$A$1:$B$541,2,FALSE)</f>
        <v>09</v>
      </c>
      <c r="H373" s="6" t="s">
        <v>910</v>
      </c>
      <c r="I373" s="6" t="s">
        <v>31</v>
      </c>
      <c r="J373" s="6">
        <v>139</v>
      </c>
      <c r="K373" s="6">
        <v>130</v>
      </c>
      <c r="L373" s="6">
        <f>J373+K373</f>
        <v>269</v>
      </c>
      <c r="M373" s="6"/>
    </row>
    <row r="374" spans="1:13">
      <c r="A374" s="6" t="s">
        <v>911</v>
      </c>
      <c r="B374" s="6" t="s">
        <v>830</v>
      </c>
      <c r="C374" s="6" t="s">
        <v>831</v>
      </c>
      <c r="D374" s="6" t="s">
        <v>861</v>
      </c>
      <c r="E374" s="6" t="s">
        <v>217</v>
      </c>
      <c r="F374" s="6" t="s">
        <v>912</v>
      </c>
      <c r="G374" s="6" t="s">
        <v>19</v>
      </c>
      <c r="H374" s="6" t="s">
        <v>913</v>
      </c>
      <c r="I374" s="6" t="s">
        <v>21</v>
      </c>
      <c r="J374" s="6">
        <v>90</v>
      </c>
      <c r="K374" s="6">
        <v>89</v>
      </c>
      <c r="L374" s="6">
        <v>179</v>
      </c>
      <c r="M374" s="6">
        <v>0.5757575757575758</v>
      </c>
    </row>
    <row r="375" spans="1:13">
      <c r="A375" s="6" t="s">
        <v>914</v>
      </c>
      <c r="B375" s="6" t="s">
        <v>830</v>
      </c>
      <c r="C375" s="6" t="s">
        <v>831</v>
      </c>
      <c r="D375" s="6" t="s">
        <v>861</v>
      </c>
      <c r="E375" s="6" t="s">
        <v>217</v>
      </c>
      <c r="F375" s="6" t="s">
        <v>912</v>
      </c>
      <c r="G375" s="6" t="s">
        <v>19</v>
      </c>
      <c r="H375" s="6" t="s">
        <v>915</v>
      </c>
      <c r="I375" s="6" t="s">
        <v>21</v>
      </c>
      <c r="J375" s="6">
        <v>134</v>
      </c>
      <c r="K375" s="6">
        <v>101</v>
      </c>
      <c r="L375" s="6">
        <v>235</v>
      </c>
      <c r="M375" s="6">
        <v>0.5757575757575758</v>
      </c>
    </row>
    <row r="376" spans="1:13">
      <c r="A376" s="6" t="s">
        <v>916</v>
      </c>
      <c r="B376" s="6" t="s">
        <v>830</v>
      </c>
      <c r="C376" s="6" t="s">
        <v>831</v>
      </c>
      <c r="D376" s="6" t="s">
        <v>861</v>
      </c>
      <c r="E376" s="6" t="s">
        <v>217</v>
      </c>
      <c r="F376" s="6" t="s">
        <v>912</v>
      </c>
      <c r="G376" s="6" t="s">
        <v>19</v>
      </c>
      <c r="H376" s="6" t="s">
        <v>917</v>
      </c>
      <c r="I376" s="6" t="s">
        <v>21</v>
      </c>
      <c r="J376" s="6">
        <v>86</v>
      </c>
      <c r="K376" s="6">
        <v>81</v>
      </c>
      <c r="L376" s="6">
        <v>167</v>
      </c>
      <c r="M376" s="6">
        <v>0.5757575757575758</v>
      </c>
    </row>
    <row r="377" spans="1:13">
      <c r="A377" s="6" t="s">
        <v>918</v>
      </c>
      <c r="B377" s="6" t="s">
        <v>830</v>
      </c>
      <c r="C377" s="6" t="s">
        <v>831</v>
      </c>
      <c r="D377" s="6" t="s">
        <v>861</v>
      </c>
      <c r="E377" s="6" t="s">
        <v>217</v>
      </c>
      <c r="F377" s="6" t="s">
        <v>912</v>
      </c>
      <c r="G377" s="6" t="s">
        <v>19</v>
      </c>
      <c r="H377" s="6" t="s">
        <v>919</v>
      </c>
      <c r="I377" s="6" t="s">
        <v>21</v>
      </c>
      <c r="J377" s="6">
        <v>136</v>
      </c>
      <c r="K377" s="6">
        <v>130</v>
      </c>
      <c r="L377" s="6">
        <v>266</v>
      </c>
      <c r="M377" s="6">
        <v>0.5757575757575758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77"/>
  <sheetViews>
    <sheetView workbookViewId="0">
      <selection activeCell="B2" sqref="B2:C377"/>
    </sheetView>
  </sheetViews>
  <sheetFormatPr baseColWidth="10" defaultRowHeight="12.75"/>
  <cols>
    <col min="1" max="1" width="10.85546875" style="9" customWidth="1"/>
    <col min="2" max="2" width="27" style="7" customWidth="1"/>
    <col min="3" max="16384" width="11.42578125" style="7"/>
  </cols>
  <sheetData>
    <row r="1" spans="1:3" s="5" customFormat="1">
      <c r="A1" s="1" t="s">
        <v>0</v>
      </c>
      <c r="B1" s="2" t="s">
        <v>7</v>
      </c>
    </row>
    <row r="2" spans="1:3">
      <c r="A2" s="6" t="s">
        <v>13</v>
      </c>
      <c r="B2" s="6" t="s">
        <v>20</v>
      </c>
      <c r="C2" s="7" t="str">
        <f>A2</f>
        <v>001</v>
      </c>
    </row>
    <row r="3" spans="1:3">
      <c r="A3" s="6" t="s">
        <v>22</v>
      </c>
      <c r="B3" s="6" t="s">
        <v>23</v>
      </c>
      <c r="C3" s="7" t="str">
        <f t="shared" ref="C3:C66" si="0">A3</f>
        <v>002</v>
      </c>
    </row>
    <row r="4" spans="1:3">
      <c r="A4" s="6" t="s">
        <v>24</v>
      </c>
      <c r="B4" s="6" t="s">
        <v>25</v>
      </c>
      <c r="C4" s="7" t="str">
        <f t="shared" si="0"/>
        <v>003</v>
      </c>
    </row>
    <row r="5" spans="1:3">
      <c r="A5" s="6" t="s">
        <v>26</v>
      </c>
      <c r="B5" s="6" t="s">
        <v>28</v>
      </c>
      <c r="C5" s="7" t="str">
        <f t="shared" si="0"/>
        <v>004</v>
      </c>
    </row>
    <row r="6" spans="1:3">
      <c r="A6" s="6" t="s">
        <v>29</v>
      </c>
      <c r="B6" s="6" t="s">
        <v>30</v>
      </c>
      <c r="C6" s="7" t="str">
        <f t="shared" si="0"/>
        <v>005</v>
      </c>
    </row>
    <row r="7" spans="1:3">
      <c r="A7" s="6" t="s">
        <v>32</v>
      </c>
      <c r="B7" s="6" t="s">
        <v>33</v>
      </c>
      <c r="C7" s="7" t="str">
        <f t="shared" si="0"/>
        <v>006</v>
      </c>
    </row>
    <row r="8" spans="1:3">
      <c r="A8" s="6" t="s">
        <v>34</v>
      </c>
      <c r="B8" s="6" t="s">
        <v>35</v>
      </c>
      <c r="C8" s="7" t="str">
        <f t="shared" si="0"/>
        <v>007</v>
      </c>
    </row>
    <row r="9" spans="1:3">
      <c r="A9" s="6" t="s">
        <v>36</v>
      </c>
      <c r="B9" s="6" t="s">
        <v>37</v>
      </c>
      <c r="C9" s="7" t="str">
        <f t="shared" si="0"/>
        <v>008</v>
      </c>
    </row>
    <row r="10" spans="1:3">
      <c r="A10" s="6" t="s">
        <v>38</v>
      </c>
      <c r="B10" s="6" t="s">
        <v>39</v>
      </c>
      <c r="C10" s="7" t="str">
        <f t="shared" si="0"/>
        <v>009</v>
      </c>
    </row>
    <row r="11" spans="1:3">
      <c r="A11" s="6" t="s">
        <v>40</v>
      </c>
      <c r="B11" s="6" t="s">
        <v>41</v>
      </c>
      <c r="C11" s="7" t="str">
        <f t="shared" si="0"/>
        <v>010</v>
      </c>
    </row>
    <row r="12" spans="1:3">
      <c r="A12" s="6" t="s">
        <v>42</v>
      </c>
      <c r="B12" s="6" t="s">
        <v>43</v>
      </c>
      <c r="C12" s="7" t="str">
        <f t="shared" si="0"/>
        <v>011</v>
      </c>
    </row>
    <row r="13" spans="1:3">
      <c r="A13" s="6" t="s">
        <v>44</v>
      </c>
      <c r="B13" s="6" t="s">
        <v>45</v>
      </c>
      <c r="C13" s="7" t="str">
        <f t="shared" si="0"/>
        <v>012</v>
      </c>
    </row>
    <row r="14" spans="1:3">
      <c r="A14" s="6" t="s">
        <v>46</v>
      </c>
      <c r="B14" s="6" t="s">
        <v>47</v>
      </c>
      <c r="C14" s="7" t="str">
        <f t="shared" si="0"/>
        <v>013</v>
      </c>
    </row>
    <row r="15" spans="1:3">
      <c r="A15" s="6" t="s">
        <v>48</v>
      </c>
      <c r="B15" s="6" t="s">
        <v>49</v>
      </c>
      <c r="C15" s="7" t="str">
        <f t="shared" si="0"/>
        <v>014</v>
      </c>
    </row>
    <row r="16" spans="1:3">
      <c r="A16" s="6" t="s">
        <v>50</v>
      </c>
      <c r="B16" s="6" t="s">
        <v>51</v>
      </c>
      <c r="C16" s="7" t="str">
        <f t="shared" si="0"/>
        <v>015</v>
      </c>
    </row>
    <row r="17" spans="1:3">
      <c r="A17" s="6" t="s">
        <v>52</v>
      </c>
      <c r="B17" s="6" t="s">
        <v>53</v>
      </c>
      <c r="C17" s="7" t="str">
        <f t="shared" si="0"/>
        <v>016</v>
      </c>
    </row>
    <row r="18" spans="1:3">
      <c r="A18" s="6" t="s">
        <v>54</v>
      </c>
      <c r="B18" s="6" t="s">
        <v>55</v>
      </c>
      <c r="C18" s="7" t="str">
        <f t="shared" si="0"/>
        <v>017</v>
      </c>
    </row>
    <row r="19" spans="1:3">
      <c r="A19" s="6" t="s">
        <v>56</v>
      </c>
      <c r="B19" s="6" t="s">
        <v>57</v>
      </c>
      <c r="C19" s="7" t="str">
        <f t="shared" si="0"/>
        <v>018</v>
      </c>
    </row>
    <row r="20" spans="1:3">
      <c r="A20" s="6" t="s">
        <v>58</v>
      </c>
      <c r="B20" s="6" t="s">
        <v>59</v>
      </c>
      <c r="C20" s="7" t="str">
        <f t="shared" si="0"/>
        <v>019</v>
      </c>
    </row>
    <row r="21" spans="1:3">
      <c r="A21" s="6" t="s">
        <v>60</v>
      </c>
      <c r="B21" s="6" t="s">
        <v>61</v>
      </c>
      <c r="C21" s="7" t="str">
        <f t="shared" si="0"/>
        <v>020</v>
      </c>
    </row>
    <row r="22" spans="1:3">
      <c r="A22" s="6" t="s">
        <v>62</v>
      </c>
      <c r="B22" s="6" t="s">
        <v>63</v>
      </c>
      <c r="C22" s="7" t="str">
        <f t="shared" si="0"/>
        <v>021</v>
      </c>
    </row>
    <row r="23" spans="1:3">
      <c r="A23" s="6" t="s">
        <v>64</v>
      </c>
      <c r="B23" s="6" t="s">
        <v>65</v>
      </c>
      <c r="C23" s="7" t="str">
        <f t="shared" si="0"/>
        <v>022</v>
      </c>
    </row>
    <row r="24" spans="1:3">
      <c r="A24" s="6" t="s">
        <v>66</v>
      </c>
      <c r="B24" s="6" t="s">
        <v>67</v>
      </c>
      <c r="C24" s="7" t="str">
        <f t="shared" si="0"/>
        <v>023</v>
      </c>
    </row>
    <row r="25" spans="1:3">
      <c r="A25" s="6" t="s">
        <v>68</v>
      </c>
      <c r="B25" s="6" t="s">
        <v>69</v>
      </c>
      <c r="C25" s="7" t="str">
        <f t="shared" si="0"/>
        <v>024</v>
      </c>
    </row>
    <row r="26" spans="1:3">
      <c r="A26" s="6" t="s">
        <v>70</v>
      </c>
      <c r="B26" s="6" t="s">
        <v>71</v>
      </c>
      <c r="C26" s="7" t="str">
        <f t="shared" si="0"/>
        <v>025</v>
      </c>
    </row>
    <row r="27" spans="1:3">
      <c r="A27" s="6" t="s">
        <v>72</v>
      </c>
      <c r="B27" s="6" t="s">
        <v>73</v>
      </c>
      <c r="C27" s="7" t="str">
        <f t="shared" si="0"/>
        <v>026</v>
      </c>
    </row>
    <row r="28" spans="1:3">
      <c r="A28" s="6" t="s">
        <v>74</v>
      </c>
      <c r="B28" s="6" t="s">
        <v>75</v>
      </c>
      <c r="C28" s="7" t="str">
        <f t="shared" si="0"/>
        <v>027</v>
      </c>
    </row>
    <row r="29" spans="1:3">
      <c r="A29" s="6" t="s">
        <v>76</v>
      </c>
      <c r="B29" s="6" t="s">
        <v>77</v>
      </c>
      <c r="C29" s="7" t="str">
        <f t="shared" si="0"/>
        <v>028</v>
      </c>
    </row>
    <row r="30" spans="1:3">
      <c r="A30" s="6" t="s">
        <v>78</v>
      </c>
      <c r="B30" s="6" t="s">
        <v>81</v>
      </c>
      <c r="C30" s="7" t="str">
        <f t="shared" si="0"/>
        <v>029</v>
      </c>
    </row>
    <row r="31" spans="1:3">
      <c r="A31" s="6" t="s">
        <v>82</v>
      </c>
      <c r="B31" s="6" t="s">
        <v>83</v>
      </c>
      <c r="C31" s="7" t="str">
        <f t="shared" si="0"/>
        <v>030</v>
      </c>
    </row>
    <row r="32" spans="1:3">
      <c r="A32" s="6" t="s">
        <v>84</v>
      </c>
      <c r="B32" s="6" t="s">
        <v>85</v>
      </c>
      <c r="C32" s="7" t="str">
        <f t="shared" si="0"/>
        <v>031</v>
      </c>
    </row>
    <row r="33" spans="1:3">
      <c r="A33" s="6" t="s">
        <v>86</v>
      </c>
      <c r="B33" s="6" t="s">
        <v>89</v>
      </c>
      <c r="C33" s="7" t="str">
        <f t="shared" si="0"/>
        <v>032</v>
      </c>
    </row>
    <row r="34" spans="1:3">
      <c r="A34" s="6" t="s">
        <v>90</v>
      </c>
      <c r="B34" s="6" t="s">
        <v>91</v>
      </c>
      <c r="C34" s="7" t="str">
        <f t="shared" si="0"/>
        <v>033</v>
      </c>
    </row>
    <row r="35" spans="1:3">
      <c r="A35" s="6" t="s">
        <v>92</v>
      </c>
      <c r="B35" s="6" t="s">
        <v>93</v>
      </c>
      <c r="C35" s="7" t="str">
        <f t="shared" si="0"/>
        <v>034</v>
      </c>
    </row>
    <row r="36" spans="1:3">
      <c r="A36" s="6" t="s">
        <v>94</v>
      </c>
      <c r="B36" s="6" t="s">
        <v>95</v>
      </c>
      <c r="C36" s="7" t="str">
        <f t="shared" si="0"/>
        <v>035</v>
      </c>
    </row>
    <row r="37" spans="1:3">
      <c r="A37" s="6" t="s">
        <v>96</v>
      </c>
      <c r="B37" s="6" t="s">
        <v>99</v>
      </c>
      <c r="C37" s="7" t="str">
        <f t="shared" si="0"/>
        <v>036</v>
      </c>
    </row>
    <row r="38" spans="1:3">
      <c r="A38" s="6" t="s">
        <v>100</v>
      </c>
      <c r="B38" s="6" t="s">
        <v>103</v>
      </c>
      <c r="C38" s="7" t="str">
        <f t="shared" si="0"/>
        <v>037</v>
      </c>
    </row>
    <row r="39" spans="1:3">
      <c r="A39" s="6" t="s">
        <v>104</v>
      </c>
      <c r="B39" s="6" t="s">
        <v>107</v>
      </c>
      <c r="C39" s="7" t="str">
        <f t="shared" si="0"/>
        <v>038</v>
      </c>
    </row>
    <row r="40" spans="1:3">
      <c r="A40" s="6" t="s">
        <v>108</v>
      </c>
      <c r="B40" s="6" t="s">
        <v>111</v>
      </c>
      <c r="C40" s="7" t="str">
        <f t="shared" si="0"/>
        <v>039</v>
      </c>
    </row>
    <row r="41" spans="1:3">
      <c r="A41" s="6" t="s">
        <v>112</v>
      </c>
      <c r="B41" s="6" t="s">
        <v>113</v>
      </c>
      <c r="C41" s="7" t="str">
        <f t="shared" si="0"/>
        <v>040</v>
      </c>
    </row>
    <row r="42" spans="1:3">
      <c r="A42" s="6" t="s">
        <v>114</v>
      </c>
      <c r="B42" s="6" t="s">
        <v>115</v>
      </c>
      <c r="C42" s="7" t="str">
        <f t="shared" si="0"/>
        <v>041</v>
      </c>
    </row>
    <row r="43" spans="1:3">
      <c r="A43" s="6" t="s">
        <v>116</v>
      </c>
      <c r="B43" s="6" t="s">
        <v>119</v>
      </c>
      <c r="C43" s="7" t="str">
        <f t="shared" si="0"/>
        <v>042</v>
      </c>
    </row>
    <row r="44" spans="1:3">
      <c r="A44" s="6" t="s">
        <v>120</v>
      </c>
      <c r="B44" s="6" t="s">
        <v>121</v>
      </c>
      <c r="C44" s="7" t="str">
        <f t="shared" si="0"/>
        <v>043</v>
      </c>
    </row>
    <row r="45" spans="1:3">
      <c r="A45" s="6" t="s">
        <v>122</v>
      </c>
      <c r="B45" s="6" t="s">
        <v>125</v>
      </c>
      <c r="C45" s="7" t="str">
        <f t="shared" si="0"/>
        <v>044</v>
      </c>
    </row>
    <row r="46" spans="1:3">
      <c r="A46" s="6" t="s">
        <v>126</v>
      </c>
      <c r="B46" s="6" t="s">
        <v>130</v>
      </c>
      <c r="C46" s="7" t="str">
        <f t="shared" si="0"/>
        <v>045</v>
      </c>
    </row>
    <row r="47" spans="1:3">
      <c r="A47" s="6" t="s">
        <v>131</v>
      </c>
      <c r="B47" s="6" t="s">
        <v>133</v>
      </c>
      <c r="C47" s="7" t="str">
        <f t="shared" si="0"/>
        <v>046</v>
      </c>
    </row>
    <row r="48" spans="1:3">
      <c r="A48" s="6" t="s">
        <v>134</v>
      </c>
      <c r="B48" s="6" t="s">
        <v>136</v>
      </c>
      <c r="C48" s="7" t="str">
        <f t="shared" si="0"/>
        <v>047</v>
      </c>
    </row>
    <row r="49" spans="1:3">
      <c r="A49" s="6" t="s">
        <v>137</v>
      </c>
      <c r="B49" s="6" t="s">
        <v>138</v>
      </c>
      <c r="C49" s="7" t="str">
        <f t="shared" si="0"/>
        <v>048</v>
      </c>
    </row>
    <row r="50" spans="1:3">
      <c r="A50" s="6" t="s">
        <v>139</v>
      </c>
      <c r="B50" s="6" t="s">
        <v>141</v>
      </c>
      <c r="C50" s="7" t="str">
        <f t="shared" si="0"/>
        <v>049</v>
      </c>
    </row>
    <row r="51" spans="1:3">
      <c r="A51" s="6" t="s">
        <v>142</v>
      </c>
      <c r="B51" s="6" t="s">
        <v>143</v>
      </c>
      <c r="C51" s="7" t="str">
        <f t="shared" si="0"/>
        <v>050</v>
      </c>
    </row>
    <row r="52" spans="1:3">
      <c r="A52" s="6" t="s">
        <v>144</v>
      </c>
      <c r="B52" s="6" t="s">
        <v>145</v>
      </c>
      <c r="C52" s="7" t="str">
        <f t="shared" si="0"/>
        <v>051</v>
      </c>
    </row>
    <row r="53" spans="1:3">
      <c r="A53" s="6" t="s">
        <v>146</v>
      </c>
      <c r="B53" s="6" t="s">
        <v>148</v>
      </c>
      <c r="C53" s="7" t="str">
        <f t="shared" si="0"/>
        <v>052</v>
      </c>
    </row>
    <row r="54" spans="1:3">
      <c r="A54" s="6" t="s">
        <v>149</v>
      </c>
      <c r="B54" s="6" t="s">
        <v>151</v>
      </c>
      <c r="C54" s="7" t="str">
        <f t="shared" si="0"/>
        <v>053</v>
      </c>
    </row>
    <row r="55" spans="1:3">
      <c r="A55" s="6" t="s">
        <v>152</v>
      </c>
      <c r="B55" s="6" t="s">
        <v>154</v>
      </c>
      <c r="C55" s="7" t="str">
        <f t="shared" si="0"/>
        <v>054</v>
      </c>
    </row>
    <row r="56" spans="1:3">
      <c r="A56" s="6" t="s">
        <v>155</v>
      </c>
      <c r="B56" s="6" t="s">
        <v>156</v>
      </c>
      <c r="C56" s="7" t="str">
        <f t="shared" si="0"/>
        <v>055</v>
      </c>
    </row>
    <row r="57" spans="1:3">
      <c r="A57" s="6" t="s">
        <v>157</v>
      </c>
      <c r="B57" s="6" t="s">
        <v>159</v>
      </c>
      <c r="C57" s="7" t="str">
        <f t="shared" si="0"/>
        <v>056</v>
      </c>
    </row>
    <row r="58" spans="1:3">
      <c r="A58" s="6" t="s">
        <v>160</v>
      </c>
      <c r="B58" s="6" t="s">
        <v>161</v>
      </c>
      <c r="C58" s="7" t="str">
        <f t="shared" si="0"/>
        <v>057</v>
      </c>
    </row>
    <row r="59" spans="1:3">
      <c r="A59" s="6" t="s">
        <v>162</v>
      </c>
      <c r="B59" s="6" t="s">
        <v>166</v>
      </c>
      <c r="C59" s="7" t="str">
        <f t="shared" si="0"/>
        <v>058</v>
      </c>
    </row>
    <row r="60" spans="1:3">
      <c r="A60" s="6" t="s">
        <v>167</v>
      </c>
      <c r="B60" s="6" t="s">
        <v>168</v>
      </c>
      <c r="C60" s="7" t="str">
        <f t="shared" si="0"/>
        <v>059</v>
      </c>
    </row>
    <row r="61" spans="1:3">
      <c r="A61" s="6" t="s">
        <v>169</v>
      </c>
      <c r="B61" s="6" t="s">
        <v>170</v>
      </c>
      <c r="C61" s="7" t="str">
        <f t="shared" si="0"/>
        <v>060</v>
      </c>
    </row>
    <row r="62" spans="1:3">
      <c r="A62" s="6" t="s">
        <v>171</v>
      </c>
      <c r="B62" s="6" t="s">
        <v>172</v>
      </c>
      <c r="C62" s="7" t="str">
        <f t="shared" si="0"/>
        <v>061</v>
      </c>
    </row>
    <row r="63" spans="1:3">
      <c r="A63" s="6" t="s">
        <v>173</v>
      </c>
      <c r="B63" s="6" t="s">
        <v>175</v>
      </c>
      <c r="C63" s="7" t="str">
        <f t="shared" si="0"/>
        <v>062</v>
      </c>
    </row>
    <row r="64" spans="1:3">
      <c r="A64" s="6" t="s">
        <v>176</v>
      </c>
      <c r="B64" s="6" t="s">
        <v>177</v>
      </c>
      <c r="C64" s="7" t="str">
        <f t="shared" si="0"/>
        <v>063</v>
      </c>
    </row>
    <row r="65" spans="1:3">
      <c r="A65" s="6" t="s">
        <v>178</v>
      </c>
      <c r="B65" s="6" t="s">
        <v>179</v>
      </c>
      <c r="C65" s="7" t="str">
        <f t="shared" si="0"/>
        <v>064</v>
      </c>
    </row>
    <row r="66" spans="1:3">
      <c r="A66" s="6" t="s">
        <v>180</v>
      </c>
      <c r="B66" s="6" t="s">
        <v>182</v>
      </c>
      <c r="C66" s="7" t="str">
        <f t="shared" si="0"/>
        <v>065</v>
      </c>
    </row>
    <row r="67" spans="1:3">
      <c r="A67" s="6" t="s">
        <v>183</v>
      </c>
      <c r="B67" s="6" t="s">
        <v>184</v>
      </c>
      <c r="C67" s="7" t="str">
        <f t="shared" ref="C67:C130" si="1">A67</f>
        <v>066</v>
      </c>
    </row>
    <row r="68" spans="1:3">
      <c r="A68" s="6" t="s">
        <v>185</v>
      </c>
      <c r="B68" s="6" t="s">
        <v>187</v>
      </c>
      <c r="C68" s="7" t="str">
        <f t="shared" si="1"/>
        <v>067</v>
      </c>
    </row>
    <row r="69" spans="1:3">
      <c r="A69" s="6" t="s">
        <v>188</v>
      </c>
      <c r="B69" s="6" t="s">
        <v>189</v>
      </c>
      <c r="C69" s="7" t="str">
        <f t="shared" si="1"/>
        <v>068</v>
      </c>
    </row>
    <row r="70" spans="1:3">
      <c r="A70" s="6" t="s">
        <v>190</v>
      </c>
      <c r="B70" s="6" t="s">
        <v>192</v>
      </c>
      <c r="C70" s="7" t="str">
        <f t="shared" si="1"/>
        <v>069</v>
      </c>
    </row>
    <row r="71" spans="1:3">
      <c r="A71" s="6" t="s">
        <v>193</v>
      </c>
      <c r="B71" s="6" t="s">
        <v>194</v>
      </c>
      <c r="C71" s="7" t="str">
        <f t="shared" si="1"/>
        <v>070</v>
      </c>
    </row>
    <row r="72" spans="1:3">
      <c r="A72" s="6" t="s">
        <v>195</v>
      </c>
      <c r="B72" s="6" t="s">
        <v>196</v>
      </c>
      <c r="C72" s="7" t="str">
        <f t="shared" si="1"/>
        <v>071</v>
      </c>
    </row>
    <row r="73" spans="1:3">
      <c r="A73" s="6" t="s">
        <v>197</v>
      </c>
      <c r="B73" s="6" t="s">
        <v>198</v>
      </c>
      <c r="C73" s="7" t="str">
        <f t="shared" si="1"/>
        <v>072</v>
      </c>
    </row>
    <row r="74" spans="1:3">
      <c r="A74" s="6" t="s">
        <v>199</v>
      </c>
      <c r="B74" s="6" t="s">
        <v>201</v>
      </c>
      <c r="C74" s="7" t="str">
        <f t="shared" si="1"/>
        <v>073</v>
      </c>
    </row>
    <row r="75" spans="1:3">
      <c r="A75" s="6" t="s">
        <v>202</v>
      </c>
      <c r="B75" s="6" t="s">
        <v>203</v>
      </c>
      <c r="C75" s="7" t="str">
        <f t="shared" si="1"/>
        <v>074</v>
      </c>
    </row>
    <row r="76" spans="1:3">
      <c r="A76" s="6" t="s">
        <v>204</v>
      </c>
      <c r="B76" s="6" t="s">
        <v>205</v>
      </c>
      <c r="C76" s="7" t="str">
        <f t="shared" si="1"/>
        <v>075</v>
      </c>
    </row>
    <row r="77" spans="1:3">
      <c r="A77" s="6" t="s">
        <v>206</v>
      </c>
      <c r="B77" s="6" t="s">
        <v>207</v>
      </c>
      <c r="C77" s="7" t="str">
        <f t="shared" si="1"/>
        <v>076</v>
      </c>
    </row>
    <row r="78" spans="1:3">
      <c r="A78" s="6" t="s">
        <v>208</v>
      </c>
      <c r="B78" s="6" t="s">
        <v>210</v>
      </c>
      <c r="C78" s="7" t="str">
        <f t="shared" si="1"/>
        <v>077</v>
      </c>
    </row>
    <row r="79" spans="1:3">
      <c r="A79" s="6" t="s">
        <v>211</v>
      </c>
      <c r="B79" s="6" t="s">
        <v>212</v>
      </c>
      <c r="C79" s="7" t="str">
        <f t="shared" si="1"/>
        <v>078</v>
      </c>
    </row>
    <row r="80" spans="1:3">
      <c r="A80" s="6" t="s">
        <v>213</v>
      </c>
      <c r="B80" s="6" t="s">
        <v>214</v>
      </c>
      <c r="C80" s="7" t="str">
        <f t="shared" si="1"/>
        <v>079</v>
      </c>
    </row>
    <row r="81" spans="1:3">
      <c r="A81" s="6" t="s">
        <v>215</v>
      </c>
      <c r="B81" s="6" t="s">
        <v>219</v>
      </c>
      <c r="C81" s="7" t="str">
        <f t="shared" si="1"/>
        <v>080</v>
      </c>
    </row>
    <row r="82" spans="1:3">
      <c r="A82" s="6" t="s">
        <v>220</v>
      </c>
      <c r="B82" s="6" t="s">
        <v>221</v>
      </c>
      <c r="C82" s="7" t="str">
        <f t="shared" si="1"/>
        <v>081</v>
      </c>
    </row>
    <row r="83" spans="1:3">
      <c r="A83" s="6" t="s">
        <v>222</v>
      </c>
      <c r="B83" s="6" t="s">
        <v>223</v>
      </c>
      <c r="C83" s="7" t="str">
        <f t="shared" si="1"/>
        <v>082</v>
      </c>
    </row>
    <row r="84" spans="1:3">
      <c r="A84" s="6" t="s">
        <v>224</v>
      </c>
      <c r="B84" s="6" t="s">
        <v>225</v>
      </c>
      <c r="C84" s="7" t="str">
        <f t="shared" si="1"/>
        <v>083</v>
      </c>
    </row>
    <row r="85" spans="1:3">
      <c r="A85" s="6" t="s">
        <v>226</v>
      </c>
      <c r="B85" s="6" t="s">
        <v>227</v>
      </c>
      <c r="C85" s="7" t="str">
        <f t="shared" si="1"/>
        <v>084</v>
      </c>
    </row>
    <row r="86" spans="1:3">
      <c r="A86" s="6" t="s">
        <v>228</v>
      </c>
      <c r="B86" s="6" t="s">
        <v>229</v>
      </c>
      <c r="C86" s="7" t="str">
        <f t="shared" si="1"/>
        <v>085</v>
      </c>
    </row>
    <row r="87" spans="1:3">
      <c r="A87" s="6" t="s">
        <v>230</v>
      </c>
      <c r="B87" s="6" t="s">
        <v>232</v>
      </c>
      <c r="C87" s="7" t="str">
        <f t="shared" si="1"/>
        <v>086</v>
      </c>
    </row>
    <row r="88" spans="1:3">
      <c r="A88" s="6" t="s">
        <v>233</v>
      </c>
      <c r="B88" s="6" t="s">
        <v>234</v>
      </c>
      <c r="C88" s="7" t="str">
        <f t="shared" si="1"/>
        <v>087</v>
      </c>
    </row>
    <row r="89" spans="1:3">
      <c r="A89" s="6" t="s">
        <v>235</v>
      </c>
      <c r="B89" s="6" t="s">
        <v>236</v>
      </c>
      <c r="C89" s="7" t="str">
        <f t="shared" si="1"/>
        <v>088</v>
      </c>
    </row>
    <row r="90" spans="1:3">
      <c r="A90" s="6" t="s">
        <v>237</v>
      </c>
      <c r="B90" s="6" t="s">
        <v>238</v>
      </c>
      <c r="C90" s="7" t="str">
        <f t="shared" si="1"/>
        <v>089</v>
      </c>
    </row>
    <row r="91" spans="1:3">
      <c r="A91" s="6" t="s">
        <v>239</v>
      </c>
      <c r="B91" s="6" t="s">
        <v>240</v>
      </c>
      <c r="C91" s="7" t="str">
        <f t="shared" si="1"/>
        <v>090</v>
      </c>
    </row>
    <row r="92" spans="1:3">
      <c r="A92" s="6" t="s">
        <v>241</v>
      </c>
      <c r="B92" s="6" t="s">
        <v>242</v>
      </c>
      <c r="C92" s="7" t="str">
        <f t="shared" si="1"/>
        <v>091</v>
      </c>
    </row>
    <row r="93" spans="1:3">
      <c r="A93" s="6" t="s">
        <v>243</v>
      </c>
      <c r="B93" s="6" t="s">
        <v>245</v>
      </c>
      <c r="C93" s="7" t="str">
        <f t="shared" si="1"/>
        <v>092</v>
      </c>
    </row>
    <row r="94" spans="1:3">
      <c r="A94" s="6" t="s">
        <v>246</v>
      </c>
      <c r="B94" s="6" t="s">
        <v>247</v>
      </c>
      <c r="C94" s="7" t="str">
        <f t="shared" si="1"/>
        <v>093</v>
      </c>
    </row>
    <row r="95" spans="1:3">
      <c r="A95" s="6" t="s">
        <v>248</v>
      </c>
      <c r="B95" s="6" t="s">
        <v>249</v>
      </c>
      <c r="C95" s="7" t="str">
        <f t="shared" si="1"/>
        <v>094</v>
      </c>
    </row>
    <row r="96" spans="1:3">
      <c r="A96" s="6" t="s">
        <v>250</v>
      </c>
      <c r="B96" s="6" t="s">
        <v>251</v>
      </c>
      <c r="C96" s="7" t="str">
        <f t="shared" si="1"/>
        <v>095</v>
      </c>
    </row>
    <row r="97" spans="1:3">
      <c r="A97" s="6" t="s">
        <v>252</v>
      </c>
      <c r="B97" s="6" t="s">
        <v>253</v>
      </c>
      <c r="C97" s="7" t="str">
        <f t="shared" si="1"/>
        <v>096</v>
      </c>
    </row>
    <row r="98" spans="1:3">
      <c r="A98" s="6" t="s">
        <v>254</v>
      </c>
      <c r="B98" s="6" t="s">
        <v>255</v>
      </c>
      <c r="C98" s="7" t="str">
        <f t="shared" si="1"/>
        <v>097</v>
      </c>
    </row>
    <row r="99" spans="1:3">
      <c r="A99" s="6" t="s">
        <v>256</v>
      </c>
      <c r="B99" s="6" t="s">
        <v>257</v>
      </c>
      <c r="C99" s="7" t="str">
        <f t="shared" si="1"/>
        <v>098</v>
      </c>
    </row>
    <row r="100" spans="1:3">
      <c r="A100" s="6" t="s">
        <v>258</v>
      </c>
      <c r="B100" s="6" t="s">
        <v>259</v>
      </c>
      <c r="C100" s="7" t="str">
        <f t="shared" si="1"/>
        <v>099</v>
      </c>
    </row>
    <row r="101" spans="1:3">
      <c r="A101" s="6" t="s">
        <v>260</v>
      </c>
      <c r="B101" s="6" t="s">
        <v>261</v>
      </c>
      <c r="C101" s="7" t="str">
        <f t="shared" si="1"/>
        <v>100</v>
      </c>
    </row>
    <row r="102" spans="1:3">
      <c r="A102" s="6" t="s">
        <v>262</v>
      </c>
      <c r="B102" s="6" t="s">
        <v>267</v>
      </c>
      <c r="C102" s="7" t="str">
        <f t="shared" si="1"/>
        <v>101</v>
      </c>
    </row>
    <row r="103" spans="1:3">
      <c r="A103" s="6" t="s">
        <v>268</v>
      </c>
      <c r="B103" s="6" t="s">
        <v>270</v>
      </c>
      <c r="C103" s="7" t="str">
        <f t="shared" si="1"/>
        <v>102</v>
      </c>
    </row>
    <row r="104" spans="1:3">
      <c r="A104" s="6" t="s">
        <v>271</v>
      </c>
      <c r="B104" s="6" t="s">
        <v>273</v>
      </c>
      <c r="C104" s="7" t="str">
        <f t="shared" si="1"/>
        <v>103</v>
      </c>
    </row>
    <row r="105" spans="1:3">
      <c r="A105" s="6" t="s">
        <v>274</v>
      </c>
      <c r="B105" s="6" t="s">
        <v>275</v>
      </c>
      <c r="C105" s="7" t="str">
        <f t="shared" si="1"/>
        <v>104</v>
      </c>
    </row>
    <row r="106" spans="1:3">
      <c r="A106" s="6" t="s">
        <v>276</v>
      </c>
      <c r="B106" s="6" t="s">
        <v>277</v>
      </c>
      <c r="C106" s="7" t="str">
        <f t="shared" si="1"/>
        <v>105</v>
      </c>
    </row>
    <row r="107" spans="1:3">
      <c r="A107" s="6" t="s">
        <v>278</v>
      </c>
      <c r="B107" s="6" t="s">
        <v>279</v>
      </c>
      <c r="C107" s="7" t="str">
        <f t="shared" si="1"/>
        <v>106</v>
      </c>
    </row>
    <row r="108" spans="1:3">
      <c r="A108" s="6" t="s">
        <v>280</v>
      </c>
      <c r="B108" s="6" t="s">
        <v>282</v>
      </c>
      <c r="C108" s="7" t="str">
        <f t="shared" si="1"/>
        <v>107</v>
      </c>
    </row>
    <row r="109" spans="1:3">
      <c r="A109" s="6" t="s">
        <v>283</v>
      </c>
      <c r="B109" s="6" t="s">
        <v>284</v>
      </c>
      <c r="C109" s="7" t="str">
        <f t="shared" si="1"/>
        <v>108</v>
      </c>
    </row>
    <row r="110" spans="1:3">
      <c r="A110" s="6" t="s">
        <v>285</v>
      </c>
      <c r="B110" s="6" t="s">
        <v>290</v>
      </c>
      <c r="C110" s="7" t="str">
        <f t="shared" si="1"/>
        <v>109</v>
      </c>
    </row>
    <row r="111" spans="1:3">
      <c r="A111" s="6" t="s">
        <v>291</v>
      </c>
      <c r="B111" s="6" t="s">
        <v>292</v>
      </c>
      <c r="C111" s="7" t="str">
        <f t="shared" si="1"/>
        <v>110</v>
      </c>
    </row>
    <row r="112" spans="1:3">
      <c r="A112" s="6" t="s">
        <v>293</v>
      </c>
      <c r="B112" s="6" t="s">
        <v>295</v>
      </c>
      <c r="C112" s="7" t="str">
        <f t="shared" si="1"/>
        <v>111</v>
      </c>
    </row>
    <row r="113" spans="1:3">
      <c r="A113" s="6" t="s">
        <v>296</v>
      </c>
      <c r="B113" s="6" t="s">
        <v>297</v>
      </c>
      <c r="C113" s="7" t="str">
        <f t="shared" si="1"/>
        <v>112</v>
      </c>
    </row>
    <row r="114" spans="1:3">
      <c r="A114" s="6" t="s">
        <v>298</v>
      </c>
      <c r="B114" s="6" t="s">
        <v>299</v>
      </c>
      <c r="C114" s="7" t="str">
        <f t="shared" si="1"/>
        <v>113</v>
      </c>
    </row>
    <row r="115" spans="1:3">
      <c r="A115" s="6" t="s">
        <v>300</v>
      </c>
      <c r="B115" s="6" t="s">
        <v>302</v>
      </c>
      <c r="C115" s="7" t="str">
        <f t="shared" si="1"/>
        <v>114</v>
      </c>
    </row>
    <row r="116" spans="1:3">
      <c r="A116" s="6" t="s">
        <v>303</v>
      </c>
      <c r="B116" s="6" t="s">
        <v>304</v>
      </c>
      <c r="C116" s="7" t="str">
        <f t="shared" si="1"/>
        <v>115</v>
      </c>
    </row>
    <row r="117" spans="1:3">
      <c r="A117" s="6" t="s">
        <v>305</v>
      </c>
      <c r="B117" s="6" t="s">
        <v>306</v>
      </c>
      <c r="C117" s="7" t="str">
        <f t="shared" si="1"/>
        <v>116</v>
      </c>
    </row>
    <row r="118" spans="1:3">
      <c r="A118" s="6" t="s">
        <v>307</v>
      </c>
      <c r="B118" s="6" t="s">
        <v>308</v>
      </c>
      <c r="C118" s="7" t="str">
        <f t="shared" si="1"/>
        <v>117</v>
      </c>
    </row>
    <row r="119" spans="1:3">
      <c r="A119" s="6" t="s">
        <v>309</v>
      </c>
      <c r="B119" s="6" t="s">
        <v>310</v>
      </c>
      <c r="C119" s="7" t="str">
        <f t="shared" si="1"/>
        <v>118</v>
      </c>
    </row>
    <row r="120" spans="1:3">
      <c r="A120" s="6" t="s">
        <v>311</v>
      </c>
      <c r="B120" s="6" t="s">
        <v>312</v>
      </c>
      <c r="C120" s="7" t="str">
        <f t="shared" si="1"/>
        <v>119</v>
      </c>
    </row>
    <row r="121" spans="1:3">
      <c r="A121" s="6" t="s">
        <v>313</v>
      </c>
      <c r="B121" s="6" t="s">
        <v>314</v>
      </c>
      <c r="C121" s="7" t="str">
        <f t="shared" si="1"/>
        <v>120</v>
      </c>
    </row>
    <row r="122" spans="1:3">
      <c r="A122" s="6" t="s">
        <v>315</v>
      </c>
      <c r="B122" s="6" t="s">
        <v>316</v>
      </c>
      <c r="C122" s="7" t="str">
        <f t="shared" si="1"/>
        <v>121</v>
      </c>
    </row>
    <row r="123" spans="1:3">
      <c r="A123" s="6" t="s">
        <v>317</v>
      </c>
      <c r="B123" s="6" t="s">
        <v>318</v>
      </c>
      <c r="C123" s="7" t="str">
        <f t="shared" si="1"/>
        <v>122</v>
      </c>
    </row>
    <row r="124" spans="1:3">
      <c r="A124" s="6" t="s">
        <v>319</v>
      </c>
      <c r="B124" s="6" t="s">
        <v>320</v>
      </c>
      <c r="C124" s="7" t="str">
        <f t="shared" si="1"/>
        <v>123</v>
      </c>
    </row>
    <row r="125" spans="1:3">
      <c r="A125" s="6" t="s">
        <v>321</v>
      </c>
      <c r="B125" s="6" t="s">
        <v>322</v>
      </c>
      <c r="C125" s="7" t="str">
        <f t="shared" si="1"/>
        <v>124</v>
      </c>
    </row>
    <row r="126" spans="1:3">
      <c r="A126" s="6" t="s">
        <v>323</v>
      </c>
      <c r="B126" s="6" t="s">
        <v>324</v>
      </c>
      <c r="C126" s="7" t="str">
        <f t="shared" si="1"/>
        <v>125</v>
      </c>
    </row>
    <row r="127" spans="1:3">
      <c r="A127" s="6" t="s">
        <v>325</v>
      </c>
      <c r="B127" s="6" t="s">
        <v>326</v>
      </c>
      <c r="C127" s="7" t="str">
        <f t="shared" si="1"/>
        <v>126</v>
      </c>
    </row>
    <row r="128" spans="1:3">
      <c r="A128" s="6" t="s">
        <v>327</v>
      </c>
      <c r="B128" s="6" t="s">
        <v>328</v>
      </c>
      <c r="C128" s="7" t="str">
        <f t="shared" si="1"/>
        <v>127</v>
      </c>
    </row>
    <row r="129" spans="1:3">
      <c r="A129" s="6" t="s">
        <v>329</v>
      </c>
      <c r="B129" s="6" t="s">
        <v>330</v>
      </c>
      <c r="C129" s="7" t="str">
        <f t="shared" si="1"/>
        <v>128</v>
      </c>
    </row>
    <row r="130" spans="1:3">
      <c r="A130" s="6" t="s">
        <v>331</v>
      </c>
      <c r="B130" s="6" t="s">
        <v>332</v>
      </c>
      <c r="C130" s="7" t="str">
        <f t="shared" si="1"/>
        <v>129</v>
      </c>
    </row>
    <row r="131" spans="1:3">
      <c r="A131" s="6" t="s">
        <v>333</v>
      </c>
      <c r="B131" s="6" t="s">
        <v>334</v>
      </c>
      <c r="C131" s="7" t="str">
        <f t="shared" ref="C131:C194" si="2">A131</f>
        <v>130</v>
      </c>
    </row>
    <row r="132" spans="1:3">
      <c r="A132" s="6" t="s">
        <v>335</v>
      </c>
      <c r="B132" s="6" t="s">
        <v>336</v>
      </c>
      <c r="C132" s="7" t="str">
        <f t="shared" si="2"/>
        <v>131</v>
      </c>
    </row>
    <row r="133" spans="1:3">
      <c r="A133" s="6" t="s">
        <v>337</v>
      </c>
      <c r="B133" s="6" t="s">
        <v>338</v>
      </c>
      <c r="C133" s="7" t="str">
        <f t="shared" si="2"/>
        <v>132</v>
      </c>
    </row>
    <row r="134" spans="1:3">
      <c r="A134" s="6" t="s">
        <v>339</v>
      </c>
      <c r="B134" s="6" t="s">
        <v>340</v>
      </c>
      <c r="C134" s="7" t="str">
        <f t="shared" si="2"/>
        <v>133</v>
      </c>
    </row>
    <row r="135" spans="1:3">
      <c r="A135" s="6" t="s">
        <v>341</v>
      </c>
      <c r="B135" s="6" t="s">
        <v>342</v>
      </c>
      <c r="C135" s="7" t="str">
        <f t="shared" si="2"/>
        <v>134</v>
      </c>
    </row>
    <row r="136" spans="1:3">
      <c r="A136" s="6" t="s">
        <v>343</v>
      </c>
      <c r="B136" s="6" t="s">
        <v>344</v>
      </c>
      <c r="C136" s="7" t="str">
        <f t="shared" si="2"/>
        <v>135</v>
      </c>
    </row>
    <row r="137" spans="1:3">
      <c r="A137" s="6" t="s">
        <v>345</v>
      </c>
      <c r="B137" s="6" t="s">
        <v>346</v>
      </c>
      <c r="C137" s="7" t="str">
        <f t="shared" si="2"/>
        <v>136</v>
      </c>
    </row>
    <row r="138" spans="1:3">
      <c r="A138" s="6" t="s">
        <v>347</v>
      </c>
      <c r="B138" s="6" t="s">
        <v>349</v>
      </c>
      <c r="C138" s="7" t="str">
        <f t="shared" si="2"/>
        <v>137</v>
      </c>
    </row>
    <row r="139" spans="1:3">
      <c r="A139" s="6" t="s">
        <v>350</v>
      </c>
      <c r="B139" s="6" t="s">
        <v>351</v>
      </c>
      <c r="C139" s="7" t="str">
        <f t="shared" si="2"/>
        <v>138</v>
      </c>
    </row>
    <row r="140" spans="1:3">
      <c r="A140" s="6" t="s">
        <v>352</v>
      </c>
      <c r="B140" s="6" t="s">
        <v>353</v>
      </c>
      <c r="C140" s="7" t="str">
        <f t="shared" si="2"/>
        <v>139</v>
      </c>
    </row>
    <row r="141" spans="1:3">
      <c r="A141" s="6" t="s">
        <v>354</v>
      </c>
      <c r="B141" s="6" t="s">
        <v>355</v>
      </c>
      <c r="C141" s="7" t="str">
        <f t="shared" si="2"/>
        <v>140</v>
      </c>
    </row>
    <row r="142" spans="1:3">
      <c r="A142" s="6" t="s">
        <v>356</v>
      </c>
      <c r="B142" s="6" t="s">
        <v>357</v>
      </c>
      <c r="C142" s="7" t="str">
        <f t="shared" si="2"/>
        <v>141</v>
      </c>
    </row>
    <row r="143" spans="1:3">
      <c r="A143" s="6" t="s">
        <v>358</v>
      </c>
      <c r="B143" s="6" t="s">
        <v>359</v>
      </c>
      <c r="C143" s="7" t="str">
        <f t="shared" si="2"/>
        <v>142</v>
      </c>
    </row>
    <row r="144" spans="1:3">
      <c r="A144" s="6" t="s">
        <v>360</v>
      </c>
      <c r="B144" s="6" t="s">
        <v>361</v>
      </c>
      <c r="C144" s="7" t="str">
        <f t="shared" si="2"/>
        <v>143</v>
      </c>
    </row>
    <row r="145" spans="1:3">
      <c r="A145" s="6" t="s">
        <v>362</v>
      </c>
      <c r="B145" s="6" t="s">
        <v>364</v>
      </c>
      <c r="C145" s="7" t="str">
        <f t="shared" si="2"/>
        <v>144</v>
      </c>
    </row>
    <row r="146" spans="1:3">
      <c r="A146" s="6" t="s">
        <v>365</v>
      </c>
      <c r="B146" s="6" t="s">
        <v>366</v>
      </c>
      <c r="C146" s="7" t="str">
        <f t="shared" si="2"/>
        <v>145</v>
      </c>
    </row>
    <row r="147" spans="1:3">
      <c r="A147" s="6" t="s">
        <v>367</v>
      </c>
      <c r="B147" s="6" t="s">
        <v>368</v>
      </c>
      <c r="C147" s="7" t="str">
        <f t="shared" si="2"/>
        <v>146</v>
      </c>
    </row>
    <row r="148" spans="1:3">
      <c r="A148" s="6" t="s">
        <v>369</v>
      </c>
      <c r="B148" s="6" t="s">
        <v>370</v>
      </c>
      <c r="C148" s="7" t="str">
        <f t="shared" si="2"/>
        <v>147</v>
      </c>
    </row>
    <row r="149" spans="1:3">
      <c r="A149" s="6" t="s">
        <v>371</v>
      </c>
      <c r="B149" s="6" t="s">
        <v>372</v>
      </c>
      <c r="C149" s="7" t="str">
        <f t="shared" si="2"/>
        <v>148</v>
      </c>
    </row>
    <row r="150" spans="1:3">
      <c r="A150" s="6" t="s">
        <v>373</v>
      </c>
      <c r="B150" s="6" t="s">
        <v>375</v>
      </c>
      <c r="C150" s="7" t="str">
        <f t="shared" si="2"/>
        <v>149</v>
      </c>
    </row>
    <row r="151" spans="1:3">
      <c r="A151" s="6" t="s">
        <v>376</v>
      </c>
      <c r="B151" s="6" t="s">
        <v>377</v>
      </c>
      <c r="C151" s="7" t="str">
        <f t="shared" si="2"/>
        <v>150</v>
      </c>
    </row>
    <row r="152" spans="1:3">
      <c r="A152" s="6" t="s">
        <v>378</v>
      </c>
      <c r="B152" s="6" t="s">
        <v>379</v>
      </c>
      <c r="C152" s="7" t="str">
        <f t="shared" si="2"/>
        <v>151</v>
      </c>
    </row>
    <row r="153" spans="1:3">
      <c r="A153" s="6" t="s">
        <v>380</v>
      </c>
      <c r="B153" s="6" t="s">
        <v>381</v>
      </c>
      <c r="C153" s="7" t="str">
        <f t="shared" si="2"/>
        <v>152</v>
      </c>
    </row>
    <row r="154" spans="1:3">
      <c r="A154" s="6" t="s">
        <v>382</v>
      </c>
      <c r="B154" s="6" t="s">
        <v>384</v>
      </c>
      <c r="C154" s="7" t="str">
        <f t="shared" si="2"/>
        <v>153</v>
      </c>
    </row>
    <row r="155" spans="1:3">
      <c r="A155" s="6" t="s">
        <v>385</v>
      </c>
      <c r="B155" s="6" t="s">
        <v>386</v>
      </c>
      <c r="C155" s="7" t="str">
        <f t="shared" si="2"/>
        <v>154</v>
      </c>
    </row>
    <row r="156" spans="1:3">
      <c r="A156" s="6" t="s">
        <v>387</v>
      </c>
      <c r="B156" s="6" t="s">
        <v>388</v>
      </c>
      <c r="C156" s="7" t="str">
        <f t="shared" si="2"/>
        <v>155</v>
      </c>
    </row>
    <row r="157" spans="1:3">
      <c r="A157" s="6" t="s">
        <v>389</v>
      </c>
      <c r="B157" s="6" t="s">
        <v>390</v>
      </c>
      <c r="C157" s="7" t="str">
        <f t="shared" si="2"/>
        <v>156</v>
      </c>
    </row>
    <row r="158" spans="1:3">
      <c r="A158" s="6" t="s">
        <v>391</v>
      </c>
      <c r="B158" s="6" t="s">
        <v>392</v>
      </c>
      <c r="C158" s="7" t="str">
        <f t="shared" si="2"/>
        <v>157</v>
      </c>
    </row>
    <row r="159" spans="1:3">
      <c r="A159" s="6" t="s">
        <v>393</v>
      </c>
      <c r="B159" s="6" t="s">
        <v>394</v>
      </c>
      <c r="C159" s="7" t="str">
        <f t="shared" si="2"/>
        <v>158</v>
      </c>
    </row>
    <row r="160" spans="1:3">
      <c r="A160" s="6" t="s">
        <v>395</v>
      </c>
      <c r="B160" s="6" t="s">
        <v>396</v>
      </c>
      <c r="C160" s="7" t="str">
        <f t="shared" si="2"/>
        <v>159</v>
      </c>
    </row>
    <row r="161" spans="1:3">
      <c r="A161" s="6" t="s">
        <v>397</v>
      </c>
      <c r="B161" s="6" t="s">
        <v>401</v>
      </c>
      <c r="C161" s="7" t="str">
        <f t="shared" si="2"/>
        <v>160</v>
      </c>
    </row>
    <row r="162" spans="1:3">
      <c r="A162" s="6" t="s">
        <v>402</v>
      </c>
      <c r="B162" s="6" t="s">
        <v>403</v>
      </c>
      <c r="C162" s="7" t="str">
        <f t="shared" si="2"/>
        <v>161</v>
      </c>
    </row>
    <row r="163" spans="1:3">
      <c r="A163" s="6" t="s">
        <v>404</v>
      </c>
      <c r="B163" s="6" t="s">
        <v>405</v>
      </c>
      <c r="C163" s="7" t="str">
        <f t="shared" si="2"/>
        <v>162</v>
      </c>
    </row>
    <row r="164" spans="1:3">
      <c r="A164" s="6" t="s">
        <v>406</v>
      </c>
      <c r="B164" s="6" t="s">
        <v>407</v>
      </c>
      <c r="C164" s="7" t="str">
        <f t="shared" si="2"/>
        <v>163</v>
      </c>
    </row>
    <row r="165" spans="1:3">
      <c r="A165" s="6" t="s">
        <v>408</v>
      </c>
      <c r="B165" s="6" t="s">
        <v>409</v>
      </c>
      <c r="C165" s="7" t="str">
        <f t="shared" si="2"/>
        <v>164</v>
      </c>
    </row>
    <row r="166" spans="1:3">
      <c r="A166" s="6" t="s">
        <v>410</v>
      </c>
      <c r="B166" s="6" t="s">
        <v>411</v>
      </c>
      <c r="C166" s="7" t="str">
        <f t="shared" si="2"/>
        <v>165</v>
      </c>
    </row>
    <row r="167" spans="1:3">
      <c r="A167" s="6" t="s">
        <v>412</v>
      </c>
      <c r="B167" s="6" t="s">
        <v>413</v>
      </c>
      <c r="C167" s="7" t="str">
        <f t="shared" si="2"/>
        <v>166</v>
      </c>
    </row>
    <row r="168" spans="1:3">
      <c r="A168" s="6" t="s">
        <v>414</v>
      </c>
      <c r="B168" s="6" t="s">
        <v>416</v>
      </c>
      <c r="C168" s="7" t="str">
        <f t="shared" si="2"/>
        <v>167</v>
      </c>
    </row>
    <row r="169" spans="1:3">
      <c r="A169" s="6" t="s">
        <v>417</v>
      </c>
      <c r="B169" s="6" t="s">
        <v>418</v>
      </c>
      <c r="C169" s="7" t="str">
        <f t="shared" si="2"/>
        <v>168</v>
      </c>
    </row>
    <row r="170" spans="1:3">
      <c r="A170" s="6" t="s">
        <v>419</v>
      </c>
      <c r="B170" s="6" t="s">
        <v>421</v>
      </c>
      <c r="C170" s="7" t="str">
        <f t="shared" si="2"/>
        <v>169</v>
      </c>
    </row>
    <row r="171" spans="1:3">
      <c r="A171" s="6" t="s">
        <v>422</v>
      </c>
      <c r="B171" s="6" t="s">
        <v>424</v>
      </c>
      <c r="C171" s="7" t="str">
        <f t="shared" si="2"/>
        <v>170</v>
      </c>
    </row>
    <row r="172" spans="1:3">
      <c r="A172" s="6" t="s">
        <v>425</v>
      </c>
      <c r="B172" s="6" t="s">
        <v>426</v>
      </c>
      <c r="C172" s="7" t="str">
        <f t="shared" si="2"/>
        <v>171</v>
      </c>
    </row>
    <row r="173" spans="1:3">
      <c r="A173" s="6" t="s">
        <v>427</v>
      </c>
      <c r="B173" s="6" t="s">
        <v>428</v>
      </c>
      <c r="C173" s="7" t="str">
        <f t="shared" si="2"/>
        <v>172</v>
      </c>
    </row>
    <row r="174" spans="1:3">
      <c r="A174" s="6" t="s">
        <v>429</v>
      </c>
      <c r="B174" s="6" t="s">
        <v>430</v>
      </c>
      <c r="C174" s="7" t="str">
        <f t="shared" si="2"/>
        <v>173</v>
      </c>
    </row>
    <row r="175" spans="1:3">
      <c r="A175" s="6" t="s">
        <v>431</v>
      </c>
      <c r="B175" s="6" t="s">
        <v>432</v>
      </c>
      <c r="C175" s="7" t="str">
        <f t="shared" si="2"/>
        <v>174</v>
      </c>
    </row>
    <row r="176" spans="1:3">
      <c r="A176" s="6" t="s">
        <v>433</v>
      </c>
      <c r="B176" s="6" t="s">
        <v>434</v>
      </c>
      <c r="C176" s="7" t="str">
        <f t="shared" si="2"/>
        <v>175</v>
      </c>
    </row>
    <row r="177" spans="1:3">
      <c r="A177" s="6" t="s">
        <v>435</v>
      </c>
      <c r="B177" s="6" t="s">
        <v>437</v>
      </c>
      <c r="C177" s="7" t="str">
        <f t="shared" si="2"/>
        <v>176</v>
      </c>
    </row>
    <row r="178" spans="1:3">
      <c r="A178" s="6" t="s">
        <v>438</v>
      </c>
      <c r="B178" s="6" t="s">
        <v>439</v>
      </c>
      <c r="C178" s="7" t="str">
        <f t="shared" si="2"/>
        <v>177</v>
      </c>
    </row>
    <row r="179" spans="1:3">
      <c r="A179" s="6" t="s">
        <v>440</v>
      </c>
      <c r="B179" s="6" t="s">
        <v>441</v>
      </c>
      <c r="C179" s="7" t="str">
        <f t="shared" si="2"/>
        <v>178</v>
      </c>
    </row>
    <row r="180" spans="1:3">
      <c r="A180" s="6" t="s">
        <v>442</v>
      </c>
      <c r="B180" s="6" t="s">
        <v>443</v>
      </c>
      <c r="C180" s="7" t="str">
        <f t="shared" si="2"/>
        <v>179</v>
      </c>
    </row>
    <row r="181" spans="1:3">
      <c r="A181" s="6" t="s">
        <v>444</v>
      </c>
      <c r="B181" s="6" t="s">
        <v>446</v>
      </c>
      <c r="C181" s="7" t="str">
        <f t="shared" si="2"/>
        <v>180</v>
      </c>
    </row>
    <row r="182" spans="1:3">
      <c r="A182" s="6" t="s">
        <v>447</v>
      </c>
      <c r="B182" s="6" t="s">
        <v>448</v>
      </c>
      <c r="C182" s="7" t="str">
        <f t="shared" si="2"/>
        <v>181</v>
      </c>
    </row>
    <row r="183" spans="1:3">
      <c r="A183" s="6" t="s">
        <v>449</v>
      </c>
      <c r="B183" s="6" t="s">
        <v>450</v>
      </c>
      <c r="C183" s="7" t="str">
        <f t="shared" si="2"/>
        <v>182</v>
      </c>
    </row>
    <row r="184" spans="1:3">
      <c r="A184" s="6" t="s">
        <v>451</v>
      </c>
      <c r="B184" s="6" t="s">
        <v>452</v>
      </c>
      <c r="C184" s="7" t="str">
        <f t="shared" si="2"/>
        <v>183</v>
      </c>
    </row>
    <row r="185" spans="1:3">
      <c r="A185" s="6" t="s">
        <v>453</v>
      </c>
      <c r="B185" s="6" t="s">
        <v>454</v>
      </c>
      <c r="C185" s="7" t="str">
        <f t="shared" si="2"/>
        <v>184</v>
      </c>
    </row>
    <row r="186" spans="1:3">
      <c r="A186" s="6" t="s">
        <v>455</v>
      </c>
      <c r="B186" s="6" t="s">
        <v>456</v>
      </c>
      <c r="C186" s="7" t="str">
        <f t="shared" si="2"/>
        <v>185</v>
      </c>
    </row>
    <row r="187" spans="1:3">
      <c r="A187" s="6" t="s">
        <v>457</v>
      </c>
      <c r="B187" s="6" t="s">
        <v>458</v>
      </c>
      <c r="C187" s="7" t="str">
        <f t="shared" si="2"/>
        <v>186</v>
      </c>
    </row>
    <row r="188" spans="1:3">
      <c r="A188" s="6" t="s">
        <v>459</v>
      </c>
      <c r="B188" s="6" t="s">
        <v>460</v>
      </c>
      <c r="C188" s="7" t="str">
        <f t="shared" si="2"/>
        <v>187</v>
      </c>
    </row>
    <row r="189" spans="1:3">
      <c r="A189" s="6" t="s">
        <v>461</v>
      </c>
      <c r="B189" s="6" t="s">
        <v>462</v>
      </c>
      <c r="C189" s="7" t="str">
        <f t="shared" si="2"/>
        <v>188</v>
      </c>
    </row>
    <row r="190" spans="1:3">
      <c r="A190" s="6" t="s">
        <v>463</v>
      </c>
      <c r="B190" s="6" t="s">
        <v>465</v>
      </c>
      <c r="C190" s="7" t="str">
        <f t="shared" si="2"/>
        <v>189</v>
      </c>
    </row>
    <row r="191" spans="1:3">
      <c r="A191" s="6" t="s">
        <v>466</v>
      </c>
      <c r="B191" s="6" t="s">
        <v>469</v>
      </c>
      <c r="C191" s="7" t="str">
        <f t="shared" si="2"/>
        <v>190</v>
      </c>
    </row>
    <row r="192" spans="1:3">
      <c r="A192" s="6" t="s">
        <v>470</v>
      </c>
      <c r="B192" s="6" t="s">
        <v>471</v>
      </c>
      <c r="C192" s="7" t="str">
        <f t="shared" si="2"/>
        <v>191</v>
      </c>
    </row>
    <row r="193" spans="1:3">
      <c r="A193" s="6" t="s">
        <v>472</v>
      </c>
      <c r="B193" s="6" t="s">
        <v>473</v>
      </c>
      <c r="C193" s="7" t="str">
        <f t="shared" si="2"/>
        <v>192</v>
      </c>
    </row>
    <row r="194" spans="1:3">
      <c r="A194" s="6" t="s">
        <v>474</v>
      </c>
      <c r="B194" s="6" t="s">
        <v>476</v>
      </c>
      <c r="C194" s="7" t="str">
        <f t="shared" si="2"/>
        <v>193</v>
      </c>
    </row>
    <row r="195" spans="1:3">
      <c r="A195" s="6" t="s">
        <v>477</v>
      </c>
      <c r="B195" s="6" t="s">
        <v>478</v>
      </c>
      <c r="C195" s="7" t="str">
        <f t="shared" ref="C195:C258" si="3">A195</f>
        <v>194</v>
      </c>
    </row>
    <row r="196" spans="1:3">
      <c r="A196" s="6" t="s">
        <v>479</v>
      </c>
      <c r="B196" s="6" t="s">
        <v>480</v>
      </c>
      <c r="C196" s="7" t="str">
        <f t="shared" si="3"/>
        <v>195</v>
      </c>
    </row>
    <row r="197" spans="1:3">
      <c r="A197" s="6" t="s">
        <v>481</v>
      </c>
      <c r="B197" s="6" t="s">
        <v>483</v>
      </c>
      <c r="C197" s="7" t="str">
        <f t="shared" si="3"/>
        <v>196</v>
      </c>
    </row>
    <row r="198" spans="1:3">
      <c r="A198" s="6" t="s">
        <v>484</v>
      </c>
      <c r="B198" s="6" t="s">
        <v>485</v>
      </c>
      <c r="C198" s="7" t="str">
        <f t="shared" si="3"/>
        <v>197</v>
      </c>
    </row>
    <row r="199" spans="1:3">
      <c r="A199" s="6" t="s">
        <v>486</v>
      </c>
      <c r="B199" s="6" t="s">
        <v>487</v>
      </c>
      <c r="C199" s="7" t="str">
        <f t="shared" si="3"/>
        <v>198</v>
      </c>
    </row>
    <row r="200" spans="1:3">
      <c r="A200" s="6" t="s">
        <v>488</v>
      </c>
      <c r="B200" s="6" t="s">
        <v>490</v>
      </c>
      <c r="C200" s="7" t="str">
        <f t="shared" si="3"/>
        <v>199</v>
      </c>
    </row>
    <row r="201" spans="1:3">
      <c r="A201" s="6" t="s">
        <v>491</v>
      </c>
      <c r="B201" s="6" t="s">
        <v>492</v>
      </c>
      <c r="C201" s="7" t="str">
        <f t="shared" si="3"/>
        <v>200</v>
      </c>
    </row>
    <row r="202" spans="1:3">
      <c r="A202" s="6" t="s">
        <v>493</v>
      </c>
      <c r="B202" s="6" t="s">
        <v>495</v>
      </c>
      <c r="C202" s="7" t="str">
        <f t="shared" si="3"/>
        <v>201</v>
      </c>
    </row>
    <row r="203" spans="1:3">
      <c r="A203" s="6" t="s">
        <v>496</v>
      </c>
      <c r="B203" s="6" t="s">
        <v>497</v>
      </c>
      <c r="C203" s="7" t="str">
        <f t="shared" si="3"/>
        <v>202</v>
      </c>
    </row>
    <row r="204" spans="1:3">
      <c r="A204" s="6" t="s">
        <v>498</v>
      </c>
      <c r="B204" s="6" t="s">
        <v>500</v>
      </c>
      <c r="C204" s="7" t="str">
        <f t="shared" si="3"/>
        <v>203</v>
      </c>
    </row>
    <row r="205" spans="1:3">
      <c r="A205" s="6" t="s">
        <v>501</v>
      </c>
      <c r="B205" s="6" t="s">
        <v>503</v>
      </c>
      <c r="C205" s="7" t="str">
        <f t="shared" si="3"/>
        <v>204</v>
      </c>
    </row>
    <row r="206" spans="1:3">
      <c r="A206" s="6" t="s">
        <v>504</v>
      </c>
      <c r="B206" s="6" t="s">
        <v>505</v>
      </c>
      <c r="C206" s="7" t="str">
        <f t="shared" si="3"/>
        <v>205</v>
      </c>
    </row>
    <row r="207" spans="1:3">
      <c r="A207" s="6" t="s">
        <v>506</v>
      </c>
      <c r="B207" s="6" t="s">
        <v>507</v>
      </c>
      <c r="C207" s="7" t="str">
        <f t="shared" si="3"/>
        <v>206</v>
      </c>
    </row>
    <row r="208" spans="1:3">
      <c r="A208" s="6" t="s">
        <v>508</v>
      </c>
      <c r="B208" s="6" t="s">
        <v>509</v>
      </c>
      <c r="C208" s="7" t="str">
        <f t="shared" si="3"/>
        <v>207</v>
      </c>
    </row>
    <row r="209" spans="1:3">
      <c r="A209" s="6" t="s">
        <v>510</v>
      </c>
      <c r="B209" s="6" t="s">
        <v>511</v>
      </c>
      <c r="C209" s="7" t="str">
        <f t="shared" si="3"/>
        <v>208</v>
      </c>
    </row>
    <row r="210" spans="1:3">
      <c r="A210" s="6" t="s">
        <v>512</v>
      </c>
      <c r="B210" s="6" t="s">
        <v>514</v>
      </c>
      <c r="C210" s="7" t="str">
        <f t="shared" si="3"/>
        <v>209</v>
      </c>
    </row>
    <row r="211" spans="1:3">
      <c r="A211" s="6" t="s">
        <v>515</v>
      </c>
      <c r="B211" s="6" t="s">
        <v>519</v>
      </c>
      <c r="C211" s="7" t="str">
        <f t="shared" si="3"/>
        <v>210</v>
      </c>
    </row>
    <row r="212" spans="1:3">
      <c r="A212" s="6" t="s">
        <v>520</v>
      </c>
      <c r="B212" s="6" t="s">
        <v>521</v>
      </c>
      <c r="C212" s="7" t="str">
        <f t="shared" si="3"/>
        <v>211</v>
      </c>
    </row>
    <row r="213" spans="1:3">
      <c r="A213" s="6" t="s">
        <v>522</v>
      </c>
      <c r="B213" s="6" t="s">
        <v>523</v>
      </c>
      <c r="C213" s="7" t="str">
        <f t="shared" si="3"/>
        <v>212</v>
      </c>
    </row>
    <row r="214" spans="1:3">
      <c r="A214" s="6" t="s">
        <v>524</v>
      </c>
      <c r="B214" s="6" t="s">
        <v>526</v>
      </c>
      <c r="C214" s="7" t="str">
        <f t="shared" si="3"/>
        <v>213</v>
      </c>
    </row>
    <row r="215" spans="1:3">
      <c r="A215" s="6" t="s">
        <v>527</v>
      </c>
      <c r="B215" s="6" t="s">
        <v>528</v>
      </c>
      <c r="C215" s="7" t="str">
        <f t="shared" si="3"/>
        <v>214</v>
      </c>
    </row>
    <row r="216" spans="1:3">
      <c r="A216" s="6" t="s">
        <v>529</v>
      </c>
      <c r="B216" s="6" t="s">
        <v>530</v>
      </c>
      <c r="C216" s="7" t="str">
        <f t="shared" si="3"/>
        <v>215</v>
      </c>
    </row>
    <row r="217" spans="1:3">
      <c r="A217" s="6" t="s">
        <v>531</v>
      </c>
      <c r="B217" s="6" t="s">
        <v>533</v>
      </c>
      <c r="C217" s="7" t="str">
        <f t="shared" si="3"/>
        <v>216</v>
      </c>
    </row>
    <row r="218" spans="1:3">
      <c r="A218" s="6" t="s">
        <v>534</v>
      </c>
      <c r="B218" s="6" t="s">
        <v>536</v>
      </c>
      <c r="C218" s="7" t="str">
        <f t="shared" si="3"/>
        <v>217</v>
      </c>
    </row>
    <row r="219" spans="1:3">
      <c r="A219" s="6" t="s">
        <v>537</v>
      </c>
      <c r="B219" s="6" t="s">
        <v>538</v>
      </c>
      <c r="C219" s="7" t="str">
        <f t="shared" si="3"/>
        <v>218</v>
      </c>
    </row>
    <row r="220" spans="1:3">
      <c r="A220" s="6" t="s">
        <v>539</v>
      </c>
      <c r="B220" s="6" t="s">
        <v>540</v>
      </c>
      <c r="C220" s="7" t="str">
        <f t="shared" si="3"/>
        <v>219</v>
      </c>
    </row>
    <row r="221" spans="1:3">
      <c r="A221" s="6" t="s">
        <v>541</v>
      </c>
      <c r="B221" s="6" t="s">
        <v>542</v>
      </c>
      <c r="C221" s="7" t="str">
        <f t="shared" si="3"/>
        <v>220</v>
      </c>
    </row>
    <row r="222" spans="1:3">
      <c r="A222" s="6" t="s">
        <v>543</v>
      </c>
      <c r="B222" s="6" t="s">
        <v>544</v>
      </c>
      <c r="C222" s="7" t="str">
        <f t="shared" si="3"/>
        <v>221</v>
      </c>
    </row>
    <row r="223" spans="1:3">
      <c r="A223" s="6" t="s">
        <v>545</v>
      </c>
      <c r="B223" s="6" t="s">
        <v>546</v>
      </c>
      <c r="C223" s="7" t="str">
        <f t="shared" si="3"/>
        <v>222</v>
      </c>
    </row>
    <row r="224" spans="1:3">
      <c r="A224" s="6" t="s">
        <v>547</v>
      </c>
      <c r="B224" s="6" t="s">
        <v>549</v>
      </c>
      <c r="C224" s="7" t="str">
        <f t="shared" si="3"/>
        <v>223</v>
      </c>
    </row>
    <row r="225" spans="1:3">
      <c r="A225" s="6" t="s">
        <v>550</v>
      </c>
      <c r="B225" s="6" t="s">
        <v>551</v>
      </c>
      <c r="C225" s="7" t="str">
        <f t="shared" si="3"/>
        <v>224</v>
      </c>
    </row>
    <row r="226" spans="1:3">
      <c r="A226" s="6" t="s">
        <v>552</v>
      </c>
      <c r="B226" s="6" t="s">
        <v>554</v>
      </c>
      <c r="C226" s="7" t="str">
        <f t="shared" si="3"/>
        <v>225</v>
      </c>
    </row>
    <row r="227" spans="1:3">
      <c r="A227" s="6" t="s">
        <v>555</v>
      </c>
      <c r="B227" s="6" t="s">
        <v>556</v>
      </c>
      <c r="C227" s="7" t="str">
        <f t="shared" si="3"/>
        <v>226</v>
      </c>
    </row>
    <row r="228" spans="1:3">
      <c r="A228" s="6" t="s">
        <v>557</v>
      </c>
      <c r="B228" s="6" t="s">
        <v>558</v>
      </c>
      <c r="C228" s="7" t="str">
        <f t="shared" si="3"/>
        <v>227</v>
      </c>
    </row>
    <row r="229" spans="1:3">
      <c r="A229" s="6" t="s">
        <v>559</v>
      </c>
      <c r="B229" s="6" t="s">
        <v>561</v>
      </c>
      <c r="C229" s="7" t="str">
        <f t="shared" si="3"/>
        <v>228</v>
      </c>
    </row>
    <row r="230" spans="1:3">
      <c r="A230" s="6" t="s">
        <v>562</v>
      </c>
      <c r="B230" s="6" t="s">
        <v>563</v>
      </c>
      <c r="C230" s="7" t="str">
        <f t="shared" si="3"/>
        <v>229</v>
      </c>
    </row>
    <row r="231" spans="1:3">
      <c r="A231" s="6" t="s">
        <v>564</v>
      </c>
      <c r="B231" s="6" t="s">
        <v>568</v>
      </c>
      <c r="C231" s="7" t="str">
        <f t="shared" si="3"/>
        <v>230</v>
      </c>
    </row>
    <row r="232" spans="1:3">
      <c r="A232" s="6" t="s">
        <v>569</v>
      </c>
      <c r="B232" s="6" t="s">
        <v>570</v>
      </c>
      <c r="C232" s="7" t="str">
        <f t="shared" si="3"/>
        <v>231</v>
      </c>
    </row>
    <row r="233" spans="1:3">
      <c r="A233" s="6" t="s">
        <v>571</v>
      </c>
      <c r="B233" s="6" t="s">
        <v>572</v>
      </c>
      <c r="C233" s="7" t="str">
        <f t="shared" si="3"/>
        <v>232</v>
      </c>
    </row>
    <row r="234" spans="1:3">
      <c r="A234" s="6" t="s">
        <v>573</v>
      </c>
      <c r="B234" s="6" t="s">
        <v>574</v>
      </c>
      <c r="C234" s="7" t="str">
        <f t="shared" si="3"/>
        <v>233</v>
      </c>
    </row>
    <row r="235" spans="1:3">
      <c r="A235" s="6" t="s">
        <v>575</v>
      </c>
      <c r="B235" s="6" t="s">
        <v>576</v>
      </c>
      <c r="C235" s="7" t="str">
        <f t="shared" si="3"/>
        <v>234</v>
      </c>
    </row>
    <row r="236" spans="1:3">
      <c r="A236" s="6" t="s">
        <v>577</v>
      </c>
      <c r="B236" s="6" t="s">
        <v>579</v>
      </c>
      <c r="C236" s="7" t="str">
        <f t="shared" si="3"/>
        <v>235</v>
      </c>
    </row>
    <row r="237" spans="1:3">
      <c r="A237" s="6" t="s">
        <v>580</v>
      </c>
      <c r="B237" s="6" t="s">
        <v>581</v>
      </c>
      <c r="C237" s="7" t="str">
        <f t="shared" si="3"/>
        <v>236</v>
      </c>
    </row>
    <row r="238" spans="1:3">
      <c r="A238" s="6" t="s">
        <v>582</v>
      </c>
      <c r="B238" s="6" t="s">
        <v>583</v>
      </c>
      <c r="C238" s="7" t="str">
        <f t="shared" si="3"/>
        <v>237</v>
      </c>
    </row>
    <row r="239" spans="1:3">
      <c r="A239" s="6" t="s">
        <v>584</v>
      </c>
      <c r="B239" s="6" t="s">
        <v>585</v>
      </c>
      <c r="C239" s="7" t="str">
        <f t="shared" si="3"/>
        <v>238</v>
      </c>
    </row>
    <row r="240" spans="1:3">
      <c r="A240" s="6" t="s">
        <v>586</v>
      </c>
      <c r="B240" s="6" t="s">
        <v>587</v>
      </c>
      <c r="C240" s="7" t="str">
        <f t="shared" si="3"/>
        <v>239</v>
      </c>
    </row>
    <row r="241" spans="1:3">
      <c r="A241" s="6" t="s">
        <v>588</v>
      </c>
      <c r="B241" s="6" t="s">
        <v>589</v>
      </c>
      <c r="C241" s="7" t="str">
        <f t="shared" si="3"/>
        <v>240</v>
      </c>
    </row>
    <row r="242" spans="1:3">
      <c r="A242" s="6" t="s">
        <v>590</v>
      </c>
      <c r="B242" s="6" t="s">
        <v>591</v>
      </c>
      <c r="C242" s="7" t="str">
        <f t="shared" si="3"/>
        <v>241</v>
      </c>
    </row>
    <row r="243" spans="1:3">
      <c r="A243" s="6" t="s">
        <v>592</v>
      </c>
      <c r="B243" s="6" t="s">
        <v>594</v>
      </c>
      <c r="C243" s="7" t="str">
        <f t="shared" si="3"/>
        <v>242</v>
      </c>
    </row>
    <row r="244" spans="1:3">
      <c r="A244" s="6" t="s">
        <v>595</v>
      </c>
      <c r="B244" s="6" t="s">
        <v>596</v>
      </c>
      <c r="C244" s="7" t="str">
        <f t="shared" si="3"/>
        <v>243</v>
      </c>
    </row>
    <row r="245" spans="1:3">
      <c r="A245" s="6" t="s">
        <v>597</v>
      </c>
      <c r="B245" s="6" t="s">
        <v>598</v>
      </c>
      <c r="C245" s="7" t="str">
        <f t="shared" si="3"/>
        <v>244</v>
      </c>
    </row>
    <row r="246" spans="1:3">
      <c r="A246" s="6" t="s">
        <v>599</v>
      </c>
      <c r="B246" s="6" t="s">
        <v>600</v>
      </c>
      <c r="C246" s="7" t="str">
        <f t="shared" si="3"/>
        <v>245</v>
      </c>
    </row>
    <row r="247" spans="1:3">
      <c r="A247" s="6" t="s">
        <v>601</v>
      </c>
      <c r="B247" s="6" t="s">
        <v>602</v>
      </c>
      <c r="C247" s="7" t="str">
        <f t="shared" si="3"/>
        <v>246</v>
      </c>
    </row>
    <row r="248" spans="1:3">
      <c r="A248" s="6" t="s">
        <v>603</v>
      </c>
      <c r="B248" s="6" t="s">
        <v>605</v>
      </c>
      <c r="C248" s="7" t="str">
        <f t="shared" si="3"/>
        <v>247</v>
      </c>
    </row>
    <row r="249" spans="1:3">
      <c r="A249" s="6" t="s">
        <v>606</v>
      </c>
      <c r="B249" s="6" t="s">
        <v>607</v>
      </c>
      <c r="C249" s="7" t="str">
        <f t="shared" si="3"/>
        <v>248</v>
      </c>
    </row>
    <row r="250" spans="1:3">
      <c r="A250" s="6" t="s">
        <v>608</v>
      </c>
      <c r="B250" s="6" t="s">
        <v>609</v>
      </c>
      <c r="C250" s="7" t="str">
        <f t="shared" si="3"/>
        <v>249</v>
      </c>
    </row>
    <row r="251" spans="1:3">
      <c r="A251" s="6" t="s">
        <v>610</v>
      </c>
      <c r="B251" s="6" t="s">
        <v>611</v>
      </c>
      <c r="C251" s="7" t="str">
        <f t="shared" si="3"/>
        <v>250</v>
      </c>
    </row>
    <row r="252" spans="1:3">
      <c r="A252" s="6" t="s">
        <v>612</v>
      </c>
      <c r="B252" s="6" t="s">
        <v>613</v>
      </c>
      <c r="C252" s="7" t="str">
        <f t="shared" si="3"/>
        <v>251</v>
      </c>
    </row>
    <row r="253" spans="1:3">
      <c r="A253" s="6" t="s">
        <v>614</v>
      </c>
      <c r="B253" s="6" t="s">
        <v>618</v>
      </c>
      <c r="C253" s="7" t="str">
        <f t="shared" si="3"/>
        <v>252</v>
      </c>
    </row>
    <row r="254" spans="1:3">
      <c r="A254" s="6" t="s">
        <v>619</v>
      </c>
      <c r="B254" s="6" t="s">
        <v>620</v>
      </c>
      <c r="C254" s="7" t="str">
        <f t="shared" si="3"/>
        <v>253</v>
      </c>
    </row>
    <row r="255" spans="1:3">
      <c r="A255" s="6" t="s">
        <v>621</v>
      </c>
      <c r="B255" s="6" t="s">
        <v>622</v>
      </c>
      <c r="C255" s="7" t="str">
        <f t="shared" si="3"/>
        <v>254</v>
      </c>
    </row>
    <row r="256" spans="1:3">
      <c r="A256" s="6" t="s">
        <v>623</v>
      </c>
      <c r="B256" s="6" t="s">
        <v>624</v>
      </c>
      <c r="C256" s="7" t="str">
        <f t="shared" si="3"/>
        <v>255</v>
      </c>
    </row>
    <row r="257" spans="1:3">
      <c r="A257" s="6" t="s">
        <v>625</v>
      </c>
      <c r="B257" s="6" t="s">
        <v>626</v>
      </c>
      <c r="C257" s="7" t="str">
        <f t="shared" si="3"/>
        <v>256</v>
      </c>
    </row>
    <row r="258" spans="1:3">
      <c r="A258" s="6" t="s">
        <v>627</v>
      </c>
      <c r="B258" s="6" t="s">
        <v>629</v>
      </c>
      <c r="C258" s="7" t="str">
        <f t="shared" si="3"/>
        <v>257</v>
      </c>
    </row>
    <row r="259" spans="1:3">
      <c r="A259" s="6" t="s">
        <v>630</v>
      </c>
      <c r="B259" s="6" t="s">
        <v>631</v>
      </c>
      <c r="C259" s="7" t="str">
        <f t="shared" ref="C259:C322" si="4">A259</f>
        <v>258</v>
      </c>
    </row>
    <row r="260" spans="1:3">
      <c r="A260" s="6" t="s">
        <v>632</v>
      </c>
      <c r="B260" s="6" t="s">
        <v>633</v>
      </c>
      <c r="C260" s="7" t="str">
        <f t="shared" si="4"/>
        <v>259</v>
      </c>
    </row>
    <row r="261" spans="1:3">
      <c r="A261" s="6" t="s">
        <v>634</v>
      </c>
      <c r="B261" s="6" t="s">
        <v>635</v>
      </c>
      <c r="C261" s="7" t="str">
        <f t="shared" si="4"/>
        <v>260</v>
      </c>
    </row>
    <row r="262" spans="1:3">
      <c r="A262" s="6" t="s">
        <v>636</v>
      </c>
      <c r="B262" s="6" t="s">
        <v>637</v>
      </c>
      <c r="C262" s="7" t="str">
        <f t="shared" si="4"/>
        <v>261</v>
      </c>
    </row>
    <row r="263" spans="1:3">
      <c r="A263" s="6" t="s">
        <v>638</v>
      </c>
      <c r="B263" s="6" t="s">
        <v>640</v>
      </c>
      <c r="C263" s="7" t="str">
        <f t="shared" si="4"/>
        <v>262</v>
      </c>
    </row>
    <row r="264" spans="1:3">
      <c r="A264" s="6" t="s">
        <v>641</v>
      </c>
      <c r="B264" s="6" t="s">
        <v>642</v>
      </c>
      <c r="C264" s="7" t="str">
        <f t="shared" si="4"/>
        <v>263</v>
      </c>
    </row>
    <row r="265" spans="1:3">
      <c r="A265" s="6" t="s">
        <v>643</v>
      </c>
      <c r="B265" s="6" t="s">
        <v>644</v>
      </c>
      <c r="C265" s="7" t="str">
        <f t="shared" si="4"/>
        <v>264</v>
      </c>
    </row>
    <row r="266" spans="1:3">
      <c r="A266" s="6" t="s">
        <v>645</v>
      </c>
      <c r="B266" s="6" t="s">
        <v>646</v>
      </c>
      <c r="C266" s="7" t="str">
        <f t="shared" si="4"/>
        <v>265</v>
      </c>
    </row>
    <row r="267" spans="1:3">
      <c r="A267" s="6" t="s">
        <v>647</v>
      </c>
      <c r="B267" s="6" t="s">
        <v>649</v>
      </c>
      <c r="C267" s="7" t="str">
        <f t="shared" si="4"/>
        <v>266</v>
      </c>
    </row>
    <row r="268" spans="1:3">
      <c r="A268" s="6" t="s">
        <v>650</v>
      </c>
      <c r="B268" s="6" t="s">
        <v>651</v>
      </c>
      <c r="C268" s="7" t="str">
        <f t="shared" si="4"/>
        <v>267</v>
      </c>
    </row>
    <row r="269" spans="1:3">
      <c r="A269" s="6" t="s">
        <v>652</v>
      </c>
      <c r="B269" s="6" t="s">
        <v>654</v>
      </c>
      <c r="C269" s="7" t="str">
        <f t="shared" si="4"/>
        <v>268</v>
      </c>
    </row>
    <row r="270" spans="1:3">
      <c r="A270" s="6" t="s">
        <v>655</v>
      </c>
      <c r="B270" s="6" t="s">
        <v>656</v>
      </c>
      <c r="C270" s="7" t="str">
        <f t="shared" si="4"/>
        <v>269</v>
      </c>
    </row>
    <row r="271" spans="1:3">
      <c r="A271" s="6" t="s">
        <v>657</v>
      </c>
      <c r="B271" s="6" t="s">
        <v>661</v>
      </c>
      <c r="C271" s="7" t="str">
        <f t="shared" si="4"/>
        <v>270</v>
      </c>
    </row>
    <row r="272" spans="1:3">
      <c r="A272" s="6" t="s">
        <v>662</v>
      </c>
      <c r="B272" s="6" t="s">
        <v>663</v>
      </c>
      <c r="C272" s="7" t="str">
        <f t="shared" si="4"/>
        <v>271</v>
      </c>
    </row>
    <row r="273" spans="1:3">
      <c r="A273" s="6" t="s">
        <v>664</v>
      </c>
      <c r="B273" s="6" t="s">
        <v>665</v>
      </c>
      <c r="C273" s="7" t="str">
        <f t="shared" si="4"/>
        <v>272</v>
      </c>
    </row>
    <row r="274" spans="1:3">
      <c r="A274" s="6" t="s">
        <v>666</v>
      </c>
      <c r="B274" s="6" t="s">
        <v>667</v>
      </c>
      <c r="C274" s="7" t="str">
        <f t="shared" si="4"/>
        <v>273</v>
      </c>
    </row>
    <row r="275" spans="1:3">
      <c r="A275" s="6" t="s">
        <v>668</v>
      </c>
      <c r="B275" s="6" t="s">
        <v>669</v>
      </c>
      <c r="C275" s="7" t="str">
        <f t="shared" si="4"/>
        <v>274</v>
      </c>
    </row>
    <row r="276" spans="1:3">
      <c r="A276" s="6" t="s">
        <v>670</v>
      </c>
      <c r="B276" s="6" t="s">
        <v>672</v>
      </c>
      <c r="C276" s="7" t="str">
        <f t="shared" si="4"/>
        <v>275</v>
      </c>
    </row>
    <row r="277" spans="1:3">
      <c r="A277" s="6" t="s">
        <v>673</v>
      </c>
      <c r="B277" s="6" t="s">
        <v>674</v>
      </c>
      <c r="C277" s="7" t="str">
        <f t="shared" si="4"/>
        <v>276</v>
      </c>
    </row>
    <row r="278" spans="1:3">
      <c r="A278" s="6" t="s">
        <v>675</v>
      </c>
      <c r="B278" s="6" t="s">
        <v>676</v>
      </c>
      <c r="C278" s="7" t="str">
        <f t="shared" si="4"/>
        <v>277</v>
      </c>
    </row>
    <row r="279" spans="1:3">
      <c r="A279" s="6" t="s">
        <v>677</v>
      </c>
      <c r="B279" s="6" t="s">
        <v>678</v>
      </c>
      <c r="C279" s="7" t="str">
        <f t="shared" si="4"/>
        <v>278</v>
      </c>
    </row>
    <row r="280" spans="1:3">
      <c r="A280" s="6" t="s">
        <v>679</v>
      </c>
      <c r="B280" s="6" t="s">
        <v>681</v>
      </c>
      <c r="C280" s="7" t="str">
        <f t="shared" si="4"/>
        <v>279</v>
      </c>
    </row>
    <row r="281" spans="1:3">
      <c r="A281" s="6" t="s">
        <v>682</v>
      </c>
      <c r="B281" s="6" t="s">
        <v>684</v>
      </c>
      <c r="C281" s="7" t="str">
        <f t="shared" si="4"/>
        <v>280</v>
      </c>
    </row>
    <row r="282" spans="1:3">
      <c r="A282" s="6" t="s">
        <v>685</v>
      </c>
      <c r="B282" s="6" t="s">
        <v>686</v>
      </c>
      <c r="C282" s="7" t="str">
        <f t="shared" si="4"/>
        <v>281</v>
      </c>
    </row>
    <row r="283" spans="1:3">
      <c r="A283" s="6" t="s">
        <v>687</v>
      </c>
      <c r="B283" s="6" t="s">
        <v>689</v>
      </c>
      <c r="C283" s="7" t="str">
        <f t="shared" si="4"/>
        <v>282</v>
      </c>
    </row>
    <row r="284" spans="1:3">
      <c r="A284" s="6" t="s">
        <v>690</v>
      </c>
      <c r="B284" s="6" t="s">
        <v>691</v>
      </c>
      <c r="C284" s="7" t="str">
        <f t="shared" si="4"/>
        <v>283</v>
      </c>
    </row>
    <row r="285" spans="1:3">
      <c r="A285" s="6" t="s">
        <v>692</v>
      </c>
      <c r="B285" s="6" t="s">
        <v>694</v>
      </c>
      <c r="C285" s="7" t="str">
        <f t="shared" si="4"/>
        <v>284</v>
      </c>
    </row>
    <row r="286" spans="1:3">
      <c r="A286" s="6" t="s">
        <v>695</v>
      </c>
      <c r="B286" s="6" t="s">
        <v>696</v>
      </c>
      <c r="C286" s="7" t="str">
        <f t="shared" si="4"/>
        <v>285</v>
      </c>
    </row>
    <row r="287" spans="1:3">
      <c r="A287" s="6" t="s">
        <v>697</v>
      </c>
      <c r="B287" s="6" t="s">
        <v>698</v>
      </c>
      <c r="C287" s="7" t="str">
        <f t="shared" si="4"/>
        <v>286</v>
      </c>
    </row>
    <row r="288" spans="1:3">
      <c r="A288" s="6" t="s">
        <v>699</v>
      </c>
      <c r="B288" s="6" t="s">
        <v>700</v>
      </c>
      <c r="C288" s="7" t="str">
        <f t="shared" si="4"/>
        <v>287</v>
      </c>
    </row>
    <row r="289" spans="1:3">
      <c r="A289" s="6" t="s">
        <v>701</v>
      </c>
      <c r="B289" s="6" t="s">
        <v>702</v>
      </c>
      <c r="C289" s="7" t="str">
        <f t="shared" si="4"/>
        <v>288</v>
      </c>
    </row>
    <row r="290" spans="1:3">
      <c r="A290" s="6" t="s">
        <v>703</v>
      </c>
      <c r="B290" s="6" t="s">
        <v>704</v>
      </c>
      <c r="C290" s="7" t="str">
        <f t="shared" si="4"/>
        <v>289</v>
      </c>
    </row>
    <row r="291" spans="1:3">
      <c r="A291" s="6" t="s">
        <v>705</v>
      </c>
      <c r="B291" s="6" t="s">
        <v>710</v>
      </c>
      <c r="C291" s="7" t="str">
        <f t="shared" si="4"/>
        <v>290</v>
      </c>
    </row>
    <row r="292" spans="1:3">
      <c r="A292" s="6" t="s">
        <v>711</v>
      </c>
      <c r="B292" s="6" t="s">
        <v>712</v>
      </c>
      <c r="C292" s="7" t="str">
        <f t="shared" si="4"/>
        <v>291</v>
      </c>
    </row>
    <row r="293" spans="1:3">
      <c r="A293" s="6" t="s">
        <v>713</v>
      </c>
      <c r="B293" s="6" t="s">
        <v>714</v>
      </c>
      <c r="C293" s="7" t="str">
        <f t="shared" si="4"/>
        <v>292</v>
      </c>
    </row>
    <row r="294" spans="1:3">
      <c r="A294" s="6" t="s">
        <v>715</v>
      </c>
      <c r="B294" s="6" t="s">
        <v>716</v>
      </c>
      <c r="C294" s="7" t="str">
        <f t="shared" si="4"/>
        <v>293</v>
      </c>
    </row>
    <row r="295" spans="1:3">
      <c r="A295" s="6" t="s">
        <v>717</v>
      </c>
      <c r="B295" s="6" t="s">
        <v>719</v>
      </c>
      <c r="C295" s="7" t="str">
        <f t="shared" si="4"/>
        <v>294</v>
      </c>
    </row>
    <row r="296" spans="1:3">
      <c r="A296" s="6" t="s">
        <v>720</v>
      </c>
      <c r="B296" s="6" t="s">
        <v>721</v>
      </c>
      <c r="C296" s="7" t="str">
        <f t="shared" si="4"/>
        <v>295</v>
      </c>
    </row>
    <row r="297" spans="1:3">
      <c r="A297" s="6" t="s">
        <v>722</v>
      </c>
      <c r="B297" s="6" t="s">
        <v>723</v>
      </c>
      <c r="C297" s="7" t="str">
        <f t="shared" si="4"/>
        <v>296</v>
      </c>
    </row>
    <row r="298" spans="1:3">
      <c r="A298" s="6" t="s">
        <v>724</v>
      </c>
      <c r="B298" s="6" t="s">
        <v>726</v>
      </c>
      <c r="C298" s="7" t="str">
        <f t="shared" si="4"/>
        <v>297</v>
      </c>
    </row>
    <row r="299" spans="1:3">
      <c r="A299" s="6" t="s">
        <v>727</v>
      </c>
      <c r="B299" s="6" t="s">
        <v>728</v>
      </c>
      <c r="C299" s="7" t="str">
        <f t="shared" si="4"/>
        <v>298</v>
      </c>
    </row>
    <row r="300" spans="1:3">
      <c r="A300" s="6" t="s">
        <v>729</v>
      </c>
      <c r="B300" s="6" t="s">
        <v>730</v>
      </c>
      <c r="C300" s="7" t="str">
        <f t="shared" si="4"/>
        <v>299</v>
      </c>
    </row>
    <row r="301" spans="1:3">
      <c r="A301" s="6" t="s">
        <v>731</v>
      </c>
      <c r="B301" s="6" t="s">
        <v>734</v>
      </c>
      <c r="C301" s="7" t="str">
        <f t="shared" si="4"/>
        <v>300</v>
      </c>
    </row>
    <row r="302" spans="1:3">
      <c r="A302" s="6" t="s">
        <v>735</v>
      </c>
      <c r="B302" s="6" t="s">
        <v>738</v>
      </c>
      <c r="C302" s="7" t="str">
        <f t="shared" si="4"/>
        <v>301</v>
      </c>
    </row>
    <row r="303" spans="1:3">
      <c r="A303" s="6" t="s">
        <v>739</v>
      </c>
      <c r="B303" s="6" t="s">
        <v>740</v>
      </c>
      <c r="C303" s="7" t="str">
        <f t="shared" si="4"/>
        <v>302</v>
      </c>
    </row>
    <row r="304" spans="1:3">
      <c r="A304" s="6" t="s">
        <v>741</v>
      </c>
      <c r="B304" s="6" t="s">
        <v>742</v>
      </c>
      <c r="C304" s="7" t="str">
        <f t="shared" si="4"/>
        <v>303</v>
      </c>
    </row>
    <row r="305" spans="1:3">
      <c r="A305" s="6" t="s">
        <v>743</v>
      </c>
      <c r="B305" s="6" t="s">
        <v>745</v>
      </c>
      <c r="C305" s="7" t="str">
        <f t="shared" si="4"/>
        <v>304</v>
      </c>
    </row>
    <row r="306" spans="1:3">
      <c r="A306" s="6" t="s">
        <v>746</v>
      </c>
      <c r="B306" s="6" t="s">
        <v>747</v>
      </c>
      <c r="C306" s="7" t="str">
        <f t="shared" si="4"/>
        <v>305</v>
      </c>
    </row>
    <row r="307" spans="1:3">
      <c r="A307" s="6" t="s">
        <v>748</v>
      </c>
      <c r="B307" s="6" t="s">
        <v>749</v>
      </c>
      <c r="C307" s="7" t="str">
        <f t="shared" si="4"/>
        <v>306</v>
      </c>
    </row>
    <row r="308" spans="1:3">
      <c r="A308" s="6" t="s">
        <v>750</v>
      </c>
      <c r="B308" s="6" t="s">
        <v>751</v>
      </c>
      <c r="C308" s="7" t="str">
        <f t="shared" si="4"/>
        <v>307</v>
      </c>
    </row>
    <row r="309" spans="1:3">
      <c r="A309" s="6" t="s">
        <v>752</v>
      </c>
      <c r="B309" s="6" t="s">
        <v>753</v>
      </c>
      <c r="C309" s="7" t="str">
        <f t="shared" si="4"/>
        <v>308</v>
      </c>
    </row>
    <row r="310" spans="1:3">
      <c r="A310" s="6" t="s">
        <v>754</v>
      </c>
      <c r="B310" s="6" t="s">
        <v>755</v>
      </c>
      <c r="C310" s="7" t="str">
        <f t="shared" si="4"/>
        <v>309</v>
      </c>
    </row>
    <row r="311" spans="1:3">
      <c r="A311" s="6" t="s">
        <v>756</v>
      </c>
      <c r="B311" s="6" t="s">
        <v>757</v>
      </c>
      <c r="C311" s="7" t="str">
        <f t="shared" si="4"/>
        <v>310</v>
      </c>
    </row>
    <row r="312" spans="1:3">
      <c r="A312" s="6" t="s">
        <v>758</v>
      </c>
      <c r="B312" s="6" t="s">
        <v>760</v>
      </c>
      <c r="C312" s="7" t="str">
        <f t="shared" si="4"/>
        <v>311</v>
      </c>
    </row>
    <row r="313" spans="1:3">
      <c r="A313" s="6" t="s">
        <v>761</v>
      </c>
      <c r="B313" s="6" t="s">
        <v>762</v>
      </c>
      <c r="C313" s="7" t="str">
        <f t="shared" si="4"/>
        <v>312</v>
      </c>
    </row>
    <row r="314" spans="1:3">
      <c r="A314" s="6" t="s">
        <v>763</v>
      </c>
      <c r="B314" s="6" t="s">
        <v>764</v>
      </c>
      <c r="C314" s="7" t="str">
        <f t="shared" si="4"/>
        <v>313</v>
      </c>
    </row>
    <row r="315" spans="1:3">
      <c r="A315" s="6" t="s">
        <v>765</v>
      </c>
      <c r="B315" s="6" t="s">
        <v>767</v>
      </c>
      <c r="C315" s="7" t="str">
        <f t="shared" si="4"/>
        <v>314</v>
      </c>
    </row>
    <row r="316" spans="1:3">
      <c r="A316" s="6" t="s">
        <v>768</v>
      </c>
      <c r="B316" s="6" t="s">
        <v>769</v>
      </c>
      <c r="C316" s="7" t="str">
        <f t="shared" si="4"/>
        <v>315</v>
      </c>
    </row>
    <row r="317" spans="1:3">
      <c r="A317" s="6" t="s">
        <v>770</v>
      </c>
      <c r="B317" s="6" t="s">
        <v>771</v>
      </c>
      <c r="C317" s="7" t="str">
        <f t="shared" si="4"/>
        <v>316</v>
      </c>
    </row>
    <row r="318" spans="1:3">
      <c r="A318" s="6" t="s">
        <v>772</v>
      </c>
      <c r="B318" s="6" t="s">
        <v>774</v>
      </c>
      <c r="C318" s="7" t="str">
        <f t="shared" si="4"/>
        <v>317</v>
      </c>
    </row>
    <row r="319" spans="1:3">
      <c r="A319" s="6" t="s">
        <v>775</v>
      </c>
      <c r="B319" s="6" t="s">
        <v>777</v>
      </c>
      <c r="C319" s="7" t="str">
        <f t="shared" si="4"/>
        <v>318</v>
      </c>
    </row>
    <row r="320" spans="1:3">
      <c r="A320" s="6" t="s">
        <v>778</v>
      </c>
      <c r="B320" s="6" t="s">
        <v>779</v>
      </c>
      <c r="C320" s="7" t="str">
        <f t="shared" si="4"/>
        <v>319</v>
      </c>
    </row>
    <row r="321" spans="1:3">
      <c r="A321" s="6" t="s">
        <v>780</v>
      </c>
      <c r="B321" s="6" t="s">
        <v>781</v>
      </c>
      <c r="C321" s="7" t="str">
        <f t="shared" si="4"/>
        <v>320</v>
      </c>
    </row>
    <row r="322" spans="1:3">
      <c r="A322" s="6" t="s">
        <v>782</v>
      </c>
      <c r="B322" s="6" t="s">
        <v>783</v>
      </c>
      <c r="C322" s="7" t="str">
        <f t="shared" si="4"/>
        <v>321</v>
      </c>
    </row>
    <row r="323" spans="1:3">
      <c r="A323" s="6" t="s">
        <v>784</v>
      </c>
      <c r="B323" s="6" t="s">
        <v>785</v>
      </c>
      <c r="C323" s="7" t="str">
        <f t="shared" ref="C323:C377" si="5">A323</f>
        <v>322</v>
      </c>
    </row>
    <row r="324" spans="1:3">
      <c r="A324" s="6" t="s">
        <v>786</v>
      </c>
      <c r="B324" s="6" t="s">
        <v>787</v>
      </c>
      <c r="C324" s="7" t="str">
        <f t="shared" si="5"/>
        <v>323</v>
      </c>
    </row>
    <row r="325" spans="1:3">
      <c r="A325" s="6" t="s">
        <v>788</v>
      </c>
      <c r="B325" s="6" t="s">
        <v>789</v>
      </c>
      <c r="C325" s="7" t="str">
        <f t="shared" si="5"/>
        <v>324</v>
      </c>
    </row>
    <row r="326" spans="1:3">
      <c r="A326" s="6" t="s">
        <v>790</v>
      </c>
      <c r="B326" s="6" t="s">
        <v>791</v>
      </c>
      <c r="C326" s="7" t="str">
        <f t="shared" si="5"/>
        <v>325</v>
      </c>
    </row>
    <row r="327" spans="1:3">
      <c r="A327" s="6" t="s">
        <v>792</v>
      </c>
      <c r="B327" s="6" t="s">
        <v>797</v>
      </c>
      <c r="C327" s="7" t="str">
        <f t="shared" si="5"/>
        <v>326</v>
      </c>
    </row>
    <row r="328" spans="1:3">
      <c r="A328" s="6" t="s">
        <v>798</v>
      </c>
      <c r="B328" s="6" t="s">
        <v>799</v>
      </c>
      <c r="C328" s="7" t="str">
        <f t="shared" si="5"/>
        <v>327</v>
      </c>
    </row>
    <row r="329" spans="1:3">
      <c r="A329" s="6" t="s">
        <v>800</v>
      </c>
      <c r="B329" s="6" t="s">
        <v>801</v>
      </c>
      <c r="C329" s="7" t="str">
        <f t="shared" si="5"/>
        <v>328</v>
      </c>
    </row>
    <row r="330" spans="1:3">
      <c r="A330" s="6" t="s">
        <v>802</v>
      </c>
      <c r="B330" s="6" t="s">
        <v>804</v>
      </c>
      <c r="C330" s="7" t="str">
        <f t="shared" si="5"/>
        <v>329</v>
      </c>
    </row>
    <row r="331" spans="1:3">
      <c r="A331" s="6" t="s">
        <v>805</v>
      </c>
      <c r="B331" s="6" t="s">
        <v>806</v>
      </c>
      <c r="C331" s="7" t="str">
        <f t="shared" si="5"/>
        <v>330</v>
      </c>
    </row>
    <row r="332" spans="1:3">
      <c r="A332" s="6" t="s">
        <v>807</v>
      </c>
      <c r="B332" s="6" t="s">
        <v>809</v>
      </c>
      <c r="C332" s="7" t="str">
        <f t="shared" si="5"/>
        <v>331</v>
      </c>
    </row>
    <row r="333" spans="1:3">
      <c r="A333" s="6" t="s">
        <v>810</v>
      </c>
      <c r="B333" s="6" t="s">
        <v>811</v>
      </c>
      <c r="C333" s="7" t="str">
        <f t="shared" si="5"/>
        <v>332</v>
      </c>
    </row>
    <row r="334" spans="1:3">
      <c r="A334" s="6" t="s">
        <v>812</v>
      </c>
      <c r="B334" s="6" t="s">
        <v>813</v>
      </c>
      <c r="C334" s="7" t="str">
        <f t="shared" si="5"/>
        <v>333</v>
      </c>
    </row>
    <row r="335" spans="1:3">
      <c r="A335" s="6" t="s">
        <v>814</v>
      </c>
      <c r="B335" s="6" t="s">
        <v>815</v>
      </c>
      <c r="C335" s="7" t="str">
        <f t="shared" si="5"/>
        <v>334</v>
      </c>
    </row>
    <row r="336" spans="1:3">
      <c r="A336" s="6" t="s">
        <v>816</v>
      </c>
      <c r="B336" s="6" t="s">
        <v>818</v>
      </c>
      <c r="C336" s="7" t="str">
        <f t="shared" si="5"/>
        <v>335</v>
      </c>
    </row>
    <row r="337" spans="1:3">
      <c r="A337" s="6" t="s">
        <v>819</v>
      </c>
      <c r="B337" s="6" t="s">
        <v>820</v>
      </c>
      <c r="C337" s="7" t="str">
        <f t="shared" si="5"/>
        <v>336</v>
      </c>
    </row>
    <row r="338" spans="1:3">
      <c r="A338" s="6" t="s">
        <v>821</v>
      </c>
      <c r="B338" s="6" t="s">
        <v>822</v>
      </c>
      <c r="C338" s="7" t="str">
        <f t="shared" si="5"/>
        <v>337</v>
      </c>
    </row>
    <row r="339" spans="1:3">
      <c r="A339" s="6" t="s">
        <v>823</v>
      </c>
      <c r="B339" s="6" t="s">
        <v>825</v>
      </c>
      <c r="C339" s="7" t="str">
        <f t="shared" si="5"/>
        <v>338</v>
      </c>
    </row>
    <row r="340" spans="1:3">
      <c r="A340" s="6" t="s">
        <v>826</v>
      </c>
      <c r="B340" s="6" t="s">
        <v>828</v>
      </c>
      <c r="C340" s="7" t="str">
        <f t="shared" si="5"/>
        <v>339</v>
      </c>
    </row>
    <row r="341" spans="1:3">
      <c r="A341" s="6" t="s">
        <v>829</v>
      </c>
      <c r="B341" s="6" t="s">
        <v>834</v>
      </c>
      <c r="C341" s="7" t="str">
        <f t="shared" si="5"/>
        <v>340</v>
      </c>
    </row>
    <row r="342" spans="1:3">
      <c r="A342" s="6" t="s">
        <v>835</v>
      </c>
      <c r="B342" s="6" t="s">
        <v>836</v>
      </c>
      <c r="C342" s="7" t="str">
        <f t="shared" si="5"/>
        <v>341</v>
      </c>
    </row>
    <row r="343" spans="1:3">
      <c r="A343" s="6" t="s">
        <v>837</v>
      </c>
      <c r="B343" s="6" t="s">
        <v>839</v>
      </c>
      <c r="C343" s="7" t="str">
        <f t="shared" si="5"/>
        <v>342</v>
      </c>
    </row>
    <row r="344" spans="1:3">
      <c r="A344" s="6" t="s">
        <v>840</v>
      </c>
      <c r="B344" s="6" t="s">
        <v>841</v>
      </c>
      <c r="C344" s="7" t="str">
        <f t="shared" si="5"/>
        <v>343</v>
      </c>
    </row>
    <row r="345" spans="1:3">
      <c r="A345" s="6" t="s">
        <v>842</v>
      </c>
      <c r="B345" s="6" t="s">
        <v>843</v>
      </c>
      <c r="C345" s="7" t="str">
        <f t="shared" si="5"/>
        <v>344</v>
      </c>
    </row>
    <row r="346" spans="1:3">
      <c r="A346" s="6" t="s">
        <v>844</v>
      </c>
      <c r="B346" s="6" t="s">
        <v>846</v>
      </c>
      <c r="C346" s="7" t="str">
        <f t="shared" si="5"/>
        <v>345</v>
      </c>
    </row>
    <row r="347" spans="1:3">
      <c r="A347" s="6" t="s">
        <v>847</v>
      </c>
      <c r="B347" s="6" t="s">
        <v>848</v>
      </c>
      <c r="C347" s="7" t="str">
        <f t="shared" si="5"/>
        <v>346</v>
      </c>
    </row>
    <row r="348" spans="1:3">
      <c r="A348" s="6" t="s">
        <v>849</v>
      </c>
      <c r="B348" s="6" t="s">
        <v>850</v>
      </c>
      <c r="C348" s="7" t="str">
        <f t="shared" si="5"/>
        <v>347</v>
      </c>
    </row>
    <row r="349" spans="1:3">
      <c r="A349" s="6" t="s">
        <v>851</v>
      </c>
      <c r="B349" s="6" t="s">
        <v>852</v>
      </c>
      <c r="C349" s="7" t="str">
        <f t="shared" si="5"/>
        <v>348</v>
      </c>
    </row>
    <row r="350" spans="1:3">
      <c r="A350" s="6" t="s">
        <v>853</v>
      </c>
      <c r="B350" s="6" t="s">
        <v>854</v>
      </c>
      <c r="C350" s="7" t="str">
        <f t="shared" si="5"/>
        <v>349</v>
      </c>
    </row>
    <row r="351" spans="1:3">
      <c r="A351" s="6" t="s">
        <v>855</v>
      </c>
      <c r="B351" s="6" t="s">
        <v>857</v>
      </c>
      <c r="C351" s="7" t="str">
        <f t="shared" si="5"/>
        <v>350</v>
      </c>
    </row>
    <row r="352" spans="1:3">
      <c r="A352" s="6" t="s">
        <v>858</v>
      </c>
      <c r="B352" s="6" t="s">
        <v>859</v>
      </c>
      <c r="C352" s="7" t="str">
        <f t="shared" si="5"/>
        <v>351</v>
      </c>
    </row>
    <row r="353" spans="1:3">
      <c r="A353" s="6" t="s">
        <v>860</v>
      </c>
      <c r="B353" s="6" t="s">
        <v>863</v>
      </c>
      <c r="C353" s="7" t="str">
        <f t="shared" si="5"/>
        <v>352</v>
      </c>
    </row>
    <row r="354" spans="1:3">
      <c r="A354" s="6" t="s">
        <v>864</v>
      </c>
      <c r="B354" s="6" t="s">
        <v>865</v>
      </c>
      <c r="C354" s="7" t="str">
        <f t="shared" si="5"/>
        <v>353</v>
      </c>
    </row>
    <row r="355" spans="1:3">
      <c r="A355" s="6" t="s">
        <v>866</v>
      </c>
      <c r="B355" s="6" t="s">
        <v>868</v>
      </c>
      <c r="C355" s="7" t="str">
        <f t="shared" si="5"/>
        <v>354</v>
      </c>
    </row>
    <row r="356" spans="1:3">
      <c r="A356" s="6" t="s">
        <v>869</v>
      </c>
      <c r="B356" s="6" t="s">
        <v>870</v>
      </c>
      <c r="C356" s="7" t="str">
        <f t="shared" si="5"/>
        <v>355</v>
      </c>
    </row>
    <row r="357" spans="1:3">
      <c r="A357" s="6" t="s">
        <v>871</v>
      </c>
      <c r="B357" s="6" t="s">
        <v>873</v>
      </c>
      <c r="C357" s="7" t="str">
        <f t="shared" si="5"/>
        <v>356</v>
      </c>
    </row>
    <row r="358" spans="1:3">
      <c r="A358" s="6" t="s">
        <v>874</v>
      </c>
      <c r="B358" s="6" t="s">
        <v>876</v>
      </c>
      <c r="C358" s="7" t="str">
        <f t="shared" si="5"/>
        <v>357</v>
      </c>
    </row>
    <row r="359" spans="1:3">
      <c r="A359" s="6" t="s">
        <v>877</v>
      </c>
      <c r="B359" s="6" t="s">
        <v>879</v>
      </c>
      <c r="C359" s="7" t="str">
        <f t="shared" si="5"/>
        <v>358</v>
      </c>
    </row>
    <row r="360" spans="1:3">
      <c r="A360" s="6" t="s">
        <v>880</v>
      </c>
      <c r="B360" s="6" t="s">
        <v>881</v>
      </c>
      <c r="C360" s="7" t="str">
        <f t="shared" si="5"/>
        <v>359</v>
      </c>
    </row>
    <row r="361" spans="1:3">
      <c r="A361" s="6" t="s">
        <v>882</v>
      </c>
      <c r="B361" s="6" t="s">
        <v>883</v>
      </c>
      <c r="C361" s="7" t="str">
        <f t="shared" si="5"/>
        <v>360</v>
      </c>
    </row>
    <row r="362" spans="1:3">
      <c r="A362" s="6" t="s">
        <v>884</v>
      </c>
      <c r="B362" s="6" t="s">
        <v>885</v>
      </c>
      <c r="C362" s="7" t="str">
        <f t="shared" si="5"/>
        <v>361</v>
      </c>
    </row>
    <row r="363" spans="1:3">
      <c r="A363" s="6" t="s">
        <v>886</v>
      </c>
      <c r="B363" s="6" t="s">
        <v>888</v>
      </c>
      <c r="C363" s="7" t="str">
        <f t="shared" si="5"/>
        <v>362</v>
      </c>
    </row>
    <row r="364" spans="1:3">
      <c r="A364" s="6" t="s">
        <v>889</v>
      </c>
      <c r="B364" s="6" t="s">
        <v>890</v>
      </c>
      <c r="C364" s="7" t="str">
        <f t="shared" si="5"/>
        <v>363</v>
      </c>
    </row>
    <row r="365" spans="1:3">
      <c r="A365" s="6" t="s">
        <v>891</v>
      </c>
      <c r="B365" s="6" t="s">
        <v>892</v>
      </c>
      <c r="C365" s="7" t="str">
        <f t="shared" si="5"/>
        <v>364</v>
      </c>
    </row>
    <row r="366" spans="1:3">
      <c r="A366" s="6" t="s">
        <v>893</v>
      </c>
      <c r="B366" s="6" t="s">
        <v>895</v>
      </c>
      <c r="C366" s="7" t="str">
        <f t="shared" si="5"/>
        <v>365</v>
      </c>
    </row>
    <row r="367" spans="1:3">
      <c r="A367" s="6" t="s">
        <v>896</v>
      </c>
      <c r="B367" s="6" t="s">
        <v>897</v>
      </c>
      <c r="C367" s="7" t="str">
        <f t="shared" si="5"/>
        <v>366</v>
      </c>
    </row>
    <row r="368" spans="1:3">
      <c r="A368" s="6" t="s">
        <v>898</v>
      </c>
      <c r="B368" s="6" t="s">
        <v>899</v>
      </c>
      <c r="C368" s="7" t="str">
        <f t="shared" si="5"/>
        <v>367</v>
      </c>
    </row>
    <row r="369" spans="1:3">
      <c r="A369" s="6" t="s">
        <v>900</v>
      </c>
      <c r="B369" s="6" t="s">
        <v>902</v>
      </c>
      <c r="C369" s="7" t="str">
        <f t="shared" si="5"/>
        <v>368</v>
      </c>
    </row>
    <row r="370" spans="1:3">
      <c r="A370" s="6" t="s">
        <v>903</v>
      </c>
      <c r="B370" s="6" t="s">
        <v>904</v>
      </c>
      <c r="C370" s="7" t="str">
        <f t="shared" si="5"/>
        <v>369</v>
      </c>
    </row>
    <row r="371" spans="1:3">
      <c r="A371" s="6" t="s">
        <v>905</v>
      </c>
      <c r="B371" s="6" t="s">
        <v>906</v>
      </c>
      <c r="C371" s="7" t="str">
        <f t="shared" si="5"/>
        <v>370</v>
      </c>
    </row>
    <row r="372" spans="1:3">
      <c r="A372" s="6" t="s">
        <v>907</v>
      </c>
      <c r="B372" s="6" t="s">
        <v>908</v>
      </c>
      <c r="C372" s="7" t="str">
        <f t="shared" si="5"/>
        <v>371</v>
      </c>
    </row>
    <row r="373" spans="1:3">
      <c r="A373" s="6" t="s">
        <v>909</v>
      </c>
      <c r="B373" s="6" t="s">
        <v>910</v>
      </c>
      <c r="C373" s="7" t="str">
        <f t="shared" si="5"/>
        <v>372</v>
      </c>
    </row>
    <row r="374" spans="1:3">
      <c r="A374" s="6" t="s">
        <v>911</v>
      </c>
      <c r="B374" s="6" t="s">
        <v>913</v>
      </c>
      <c r="C374" s="7" t="str">
        <f t="shared" si="5"/>
        <v>373</v>
      </c>
    </row>
    <row r="375" spans="1:3">
      <c r="A375" s="6" t="s">
        <v>914</v>
      </c>
      <c r="B375" s="6" t="s">
        <v>915</v>
      </c>
      <c r="C375" s="7" t="str">
        <f t="shared" si="5"/>
        <v>374</v>
      </c>
    </row>
    <row r="376" spans="1:3">
      <c r="A376" s="6" t="s">
        <v>916</v>
      </c>
      <c r="B376" s="6" t="s">
        <v>917</v>
      </c>
      <c r="C376" s="7" t="str">
        <f t="shared" si="5"/>
        <v>375</v>
      </c>
    </row>
    <row r="377" spans="1:3">
      <c r="A377" s="6" t="s">
        <v>918</v>
      </c>
      <c r="B377" s="6" t="s">
        <v>919</v>
      </c>
      <c r="C377" s="7" t="str">
        <f t="shared" si="5"/>
        <v>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7"/>
  <sheetViews>
    <sheetView topLeftCell="G1" workbookViewId="0">
      <selection activeCell="M2" sqref="M2:M377"/>
    </sheetView>
  </sheetViews>
  <sheetFormatPr baseColWidth="10" defaultRowHeight="12.75"/>
  <cols>
    <col min="1" max="1" width="11.42578125" style="7"/>
    <col min="2" max="3" width="10.85546875" style="9" customWidth="1"/>
    <col min="4" max="5" width="8.5703125" style="7" customWidth="1"/>
    <col min="6" max="10" width="11.42578125" style="7"/>
    <col min="11" max="11" width="27" style="7" customWidth="1"/>
    <col min="12" max="12" width="11.42578125" style="7"/>
    <col min="13" max="13" width="35.28515625" style="7" customWidth="1"/>
    <col min="14" max="16384" width="11.42578125" style="7"/>
  </cols>
  <sheetData>
    <row r="1" spans="1:13" s="5" customFormat="1" ht="25.5">
      <c r="B1" s="1" t="s">
        <v>0</v>
      </c>
      <c r="C1" s="1"/>
      <c r="D1" s="2" t="s">
        <v>2</v>
      </c>
      <c r="E1" s="2"/>
      <c r="F1" s="2" t="s">
        <v>4</v>
      </c>
      <c r="G1" s="2"/>
      <c r="H1" s="2" t="s">
        <v>6</v>
      </c>
      <c r="I1" s="2"/>
      <c r="J1" s="2"/>
      <c r="K1" s="2" t="s">
        <v>7</v>
      </c>
    </row>
    <row r="2" spans="1:13">
      <c r="A2" s="7" t="s">
        <v>920</v>
      </c>
      <c r="B2" s="6" t="s">
        <v>13</v>
      </c>
      <c r="C2" s="12" t="s">
        <v>926</v>
      </c>
      <c r="D2" s="6" t="s">
        <v>15</v>
      </c>
      <c r="E2" s="12" t="s">
        <v>924</v>
      </c>
      <c r="F2" s="6" t="s">
        <v>17</v>
      </c>
      <c r="G2" s="12" t="s">
        <v>923</v>
      </c>
      <c r="H2" s="6" t="s">
        <v>19</v>
      </c>
      <c r="I2" s="12" t="s">
        <v>925</v>
      </c>
      <c r="J2" s="12" t="s">
        <v>921</v>
      </c>
      <c r="K2" s="6" t="s">
        <v>20</v>
      </c>
      <c r="L2" s="7" t="s">
        <v>922</v>
      </c>
      <c r="M2" s="7" t="str">
        <f>A2&amp;B2&amp;C2&amp;D2&amp;E2&amp;F2&amp;G2&amp;H2&amp;I2&amp;J2&amp;K2&amp;J2&amp;L2</f>
        <v>if numeco=001 then DEP=01 ; COM=1 ; ARR=51 ; nomeco="GOUNOUKOUROU" ; endif;</v>
      </c>
    </row>
    <row r="3" spans="1:13">
      <c r="A3" s="7" t="s">
        <v>920</v>
      </c>
      <c r="B3" s="6" t="s">
        <v>22</v>
      </c>
      <c r="C3" s="12" t="s">
        <v>926</v>
      </c>
      <c r="D3" s="6" t="s">
        <v>15</v>
      </c>
      <c r="E3" s="12" t="s">
        <v>924</v>
      </c>
      <c r="F3" s="6" t="s">
        <v>17</v>
      </c>
      <c r="G3" s="12" t="s">
        <v>923</v>
      </c>
      <c r="H3" s="6" t="s">
        <v>19</v>
      </c>
      <c r="I3" s="12" t="s">
        <v>925</v>
      </c>
      <c r="J3" s="12" t="s">
        <v>921</v>
      </c>
      <c r="K3" s="6" t="s">
        <v>23</v>
      </c>
      <c r="L3" s="7" t="s">
        <v>922</v>
      </c>
      <c r="M3" s="7" t="str">
        <f t="shared" ref="M3:M66" si="0">A3&amp;B3&amp;C3&amp;D3&amp;E3&amp;F3&amp;G3&amp;H3&amp;I3&amp;J3&amp;K3&amp;J3&amp;L3</f>
        <v>if numeco=002 then DEP=01 ; COM=1 ; ARR=51 ; nomeco="KORI-GUIGUIRI" ; endif;</v>
      </c>
    </row>
    <row r="4" spans="1:13">
      <c r="A4" s="7" t="s">
        <v>920</v>
      </c>
      <c r="B4" s="6" t="s">
        <v>24</v>
      </c>
      <c r="C4" s="12" t="s">
        <v>926</v>
      </c>
      <c r="D4" s="6" t="s">
        <v>15</v>
      </c>
      <c r="E4" s="12" t="s">
        <v>924</v>
      </c>
      <c r="F4" s="6" t="s">
        <v>17</v>
      </c>
      <c r="G4" s="12" t="s">
        <v>923</v>
      </c>
      <c r="H4" s="6" t="s">
        <v>19</v>
      </c>
      <c r="I4" s="12" t="s">
        <v>925</v>
      </c>
      <c r="J4" s="12" t="s">
        <v>921</v>
      </c>
      <c r="K4" s="6" t="s">
        <v>25</v>
      </c>
      <c r="L4" s="7" t="s">
        <v>922</v>
      </c>
      <c r="M4" s="7" t="str">
        <f t="shared" si="0"/>
        <v>if numeco=003 then DEP=01 ; COM=1 ; ARR=51 ; nomeco="OUAGOU" ; endif;</v>
      </c>
    </row>
    <row r="5" spans="1:13">
      <c r="A5" s="7" t="s">
        <v>920</v>
      </c>
      <c r="B5" s="6" t="s">
        <v>26</v>
      </c>
      <c r="C5" s="12" t="s">
        <v>926</v>
      </c>
      <c r="D5" s="6" t="s">
        <v>15</v>
      </c>
      <c r="E5" s="12" t="s">
        <v>924</v>
      </c>
      <c r="F5" s="6" t="s">
        <v>17</v>
      </c>
      <c r="G5" s="12" t="s">
        <v>923</v>
      </c>
      <c r="H5" s="6" t="s">
        <v>15</v>
      </c>
      <c r="I5" s="12" t="s">
        <v>925</v>
      </c>
      <c r="J5" s="12" t="s">
        <v>921</v>
      </c>
      <c r="K5" s="6" t="s">
        <v>28</v>
      </c>
      <c r="L5" s="7" t="s">
        <v>922</v>
      </c>
      <c r="M5" s="7" t="str">
        <f t="shared" si="0"/>
        <v>if numeco=004 then DEP=01 ; COM=1 ; ARR=01 ; nomeco="SISSOU" ; endif;</v>
      </c>
    </row>
    <row r="6" spans="1:13">
      <c r="A6" s="7" t="s">
        <v>920</v>
      </c>
      <c r="B6" s="6" t="s">
        <v>29</v>
      </c>
      <c r="C6" s="12" t="s">
        <v>926</v>
      </c>
      <c r="D6" s="6">
        <v>1</v>
      </c>
      <c r="E6" s="12" t="s">
        <v>924</v>
      </c>
      <c r="F6" s="6" t="s">
        <v>17</v>
      </c>
      <c r="G6" s="12" t="s">
        <v>923</v>
      </c>
      <c r="H6" s="6" t="s">
        <v>15</v>
      </c>
      <c r="I6" s="12" t="s">
        <v>925</v>
      </c>
      <c r="J6" s="12" t="s">
        <v>921</v>
      </c>
      <c r="K6" s="6" t="s">
        <v>30</v>
      </c>
      <c r="L6" s="7" t="s">
        <v>922</v>
      </c>
      <c r="M6" s="7" t="str">
        <f t="shared" si="0"/>
        <v>if numeco=005 then DEP=1 ; COM=1 ; ARR=01 ; nomeco="GBEDODOU" ; endif;</v>
      </c>
    </row>
    <row r="7" spans="1:13">
      <c r="A7" s="7" t="s">
        <v>920</v>
      </c>
      <c r="B7" s="6" t="s">
        <v>32</v>
      </c>
      <c r="C7" s="12" t="s">
        <v>926</v>
      </c>
      <c r="D7" s="6">
        <v>1</v>
      </c>
      <c r="E7" s="12" t="s">
        <v>924</v>
      </c>
      <c r="F7" s="6" t="s">
        <v>17</v>
      </c>
      <c r="G7" s="12" t="s">
        <v>923</v>
      </c>
      <c r="H7" s="6" t="s">
        <v>15</v>
      </c>
      <c r="I7" s="12" t="s">
        <v>925</v>
      </c>
      <c r="J7" s="12" t="s">
        <v>921</v>
      </c>
      <c r="K7" s="6" t="s">
        <v>33</v>
      </c>
      <c r="L7" s="7" t="s">
        <v>922</v>
      </c>
      <c r="M7" s="7" t="str">
        <f t="shared" si="0"/>
        <v>if numeco=006 then DEP=1 ; COM=1 ; ARR=01 ; nomeco="IBOTO" ; endif;</v>
      </c>
    </row>
    <row r="8" spans="1:13">
      <c r="A8" s="7" t="s">
        <v>920</v>
      </c>
      <c r="B8" s="6" t="s">
        <v>34</v>
      </c>
      <c r="C8" s="12" t="s">
        <v>926</v>
      </c>
      <c r="D8" s="6">
        <v>1</v>
      </c>
      <c r="E8" s="12" t="s">
        <v>924</v>
      </c>
      <c r="F8" s="6" t="s">
        <v>17</v>
      </c>
      <c r="G8" s="12" t="s">
        <v>923</v>
      </c>
      <c r="H8" s="6" t="s">
        <v>15</v>
      </c>
      <c r="I8" s="12" t="s">
        <v>925</v>
      </c>
      <c r="J8" s="12" t="s">
        <v>921</v>
      </c>
      <c r="K8" s="6" t="s">
        <v>35</v>
      </c>
      <c r="L8" s="7" t="s">
        <v>922</v>
      </c>
      <c r="M8" s="7" t="str">
        <f t="shared" si="0"/>
        <v>if numeco=007 then DEP=1 ; COM=1 ; ARR=01 ; nomeco="KOKERA" ; endif;</v>
      </c>
    </row>
    <row r="9" spans="1:13">
      <c r="A9" s="7" t="s">
        <v>920</v>
      </c>
      <c r="B9" s="6" t="s">
        <v>36</v>
      </c>
      <c r="C9" s="12" t="s">
        <v>926</v>
      </c>
      <c r="D9" s="6">
        <v>1</v>
      </c>
      <c r="E9" s="12" t="s">
        <v>924</v>
      </c>
      <c r="F9" s="6" t="s">
        <v>17</v>
      </c>
      <c r="G9" s="12" t="s">
        <v>923</v>
      </c>
      <c r="H9" s="6" t="s">
        <v>15</v>
      </c>
      <c r="I9" s="12" t="s">
        <v>925</v>
      </c>
      <c r="J9" s="12" t="s">
        <v>921</v>
      </c>
      <c r="K9" s="6" t="s">
        <v>37</v>
      </c>
      <c r="L9" s="7" t="s">
        <v>922</v>
      </c>
      <c r="M9" s="7" t="str">
        <f t="shared" si="0"/>
        <v>if numeco=008 then DEP=1 ; COM=1 ; ARR=01 ; nomeco="NIPOUNI" ; endif;</v>
      </c>
    </row>
    <row r="10" spans="1:13">
      <c r="A10" s="7" t="s">
        <v>920</v>
      </c>
      <c r="B10" s="6" t="s">
        <v>38</v>
      </c>
      <c r="C10" s="12" t="s">
        <v>926</v>
      </c>
      <c r="D10" s="6">
        <v>1</v>
      </c>
      <c r="E10" s="12" t="s">
        <v>924</v>
      </c>
      <c r="F10" s="6" t="s">
        <v>17</v>
      </c>
      <c r="G10" s="12" t="s">
        <v>923</v>
      </c>
      <c r="H10" s="6" t="s">
        <v>15</v>
      </c>
      <c r="I10" s="12" t="s">
        <v>925</v>
      </c>
      <c r="J10" s="12" t="s">
        <v>921</v>
      </c>
      <c r="K10" s="6" t="s">
        <v>39</v>
      </c>
      <c r="L10" s="7" t="s">
        <v>922</v>
      </c>
      <c r="M10" s="7" t="str">
        <f t="shared" si="0"/>
        <v>if numeco=009 then DEP=1 ; COM=1 ; ARR=01 ; nomeco="YANGUERI-POGOU" ; endif;</v>
      </c>
    </row>
    <row r="11" spans="1:13">
      <c r="A11" s="7" t="s">
        <v>920</v>
      </c>
      <c r="B11" s="6" t="s">
        <v>40</v>
      </c>
      <c r="C11" s="12" t="s">
        <v>926</v>
      </c>
      <c r="D11" s="6">
        <v>1</v>
      </c>
      <c r="E11" s="12" t="s">
        <v>924</v>
      </c>
      <c r="F11" s="6" t="s">
        <v>17</v>
      </c>
      <c r="G11" s="12" t="s">
        <v>923</v>
      </c>
      <c r="H11" s="6" t="s">
        <v>15</v>
      </c>
      <c r="I11" s="12" t="s">
        <v>925</v>
      </c>
      <c r="J11" s="12" t="s">
        <v>921</v>
      </c>
      <c r="K11" s="6" t="s">
        <v>41</v>
      </c>
      <c r="L11" s="7" t="s">
        <v>922</v>
      </c>
      <c r="M11" s="7" t="str">
        <f t="shared" si="0"/>
        <v>if numeco=010 then DEP=1 ; COM=1 ; ARR=01 ; nomeco="BAGA WONI" ; endif;</v>
      </c>
    </row>
    <row r="12" spans="1:13">
      <c r="A12" s="7" t="s">
        <v>920</v>
      </c>
      <c r="B12" s="6" t="s">
        <v>42</v>
      </c>
      <c r="C12" s="12" t="s">
        <v>926</v>
      </c>
      <c r="D12" s="6">
        <v>1</v>
      </c>
      <c r="E12" s="12" t="s">
        <v>924</v>
      </c>
      <c r="F12" s="6" t="s">
        <v>17</v>
      </c>
      <c r="G12" s="12" t="s">
        <v>923</v>
      </c>
      <c r="H12" s="6" t="s">
        <v>15</v>
      </c>
      <c r="I12" s="12" t="s">
        <v>925</v>
      </c>
      <c r="J12" s="12" t="s">
        <v>921</v>
      </c>
      <c r="K12" s="6" t="s">
        <v>43</v>
      </c>
      <c r="L12" s="7" t="s">
        <v>922</v>
      </c>
      <c r="M12" s="7" t="str">
        <f t="shared" si="0"/>
        <v>if numeco=011 then DEP=1 ; COM=1 ; ARR=01 ; nomeco="BAMBAGA" ; endif;</v>
      </c>
    </row>
    <row r="13" spans="1:13">
      <c r="A13" s="7" t="s">
        <v>920</v>
      </c>
      <c r="B13" s="6" t="s">
        <v>44</v>
      </c>
      <c r="C13" s="12" t="s">
        <v>926</v>
      </c>
      <c r="D13" s="6">
        <v>1</v>
      </c>
      <c r="E13" s="12" t="s">
        <v>924</v>
      </c>
      <c r="F13" s="6" t="s">
        <v>17</v>
      </c>
      <c r="G13" s="12" t="s">
        <v>923</v>
      </c>
      <c r="H13" s="6" t="s">
        <v>15</v>
      </c>
      <c r="I13" s="12" t="s">
        <v>925</v>
      </c>
      <c r="J13" s="12" t="s">
        <v>921</v>
      </c>
      <c r="K13" s="6" t="s">
        <v>45</v>
      </c>
      <c r="L13" s="7" t="s">
        <v>922</v>
      </c>
      <c r="M13" s="7" t="str">
        <f t="shared" si="0"/>
        <v>if numeco=012 then DEP=1 ; COM=1 ; ARR=01 ; nomeco="BANFANNOU" ; endif;</v>
      </c>
    </row>
    <row r="14" spans="1:13">
      <c r="A14" s="7" t="s">
        <v>920</v>
      </c>
      <c r="B14" s="6" t="s">
        <v>46</v>
      </c>
      <c r="C14" s="12" t="s">
        <v>926</v>
      </c>
      <c r="D14" s="6">
        <v>1</v>
      </c>
      <c r="E14" s="12" t="s">
        <v>924</v>
      </c>
      <c r="F14" s="6" t="s">
        <v>17</v>
      </c>
      <c r="G14" s="12" t="s">
        <v>923</v>
      </c>
      <c r="H14" s="6" t="s">
        <v>15</v>
      </c>
      <c r="I14" s="12" t="s">
        <v>925</v>
      </c>
      <c r="J14" s="12" t="s">
        <v>921</v>
      </c>
      <c r="K14" s="6" t="s">
        <v>47</v>
      </c>
      <c r="L14" s="7" t="s">
        <v>922</v>
      </c>
      <c r="M14" s="7" t="str">
        <f t="shared" si="0"/>
        <v>if numeco=013 then DEP=1 ; COM=1 ; ARR=01 ; nomeco="EM FOUNOUGO" ; endif;</v>
      </c>
    </row>
    <row r="15" spans="1:13">
      <c r="A15" s="7" t="s">
        <v>920</v>
      </c>
      <c r="B15" s="6" t="s">
        <v>48</v>
      </c>
      <c r="C15" s="12" t="s">
        <v>926</v>
      </c>
      <c r="D15" s="6">
        <v>1</v>
      </c>
      <c r="E15" s="12" t="s">
        <v>924</v>
      </c>
      <c r="F15" s="6" t="s">
        <v>17</v>
      </c>
      <c r="G15" s="12" t="s">
        <v>923</v>
      </c>
      <c r="H15" s="6" t="s">
        <v>15</v>
      </c>
      <c r="I15" s="12" t="s">
        <v>925</v>
      </c>
      <c r="J15" s="12" t="s">
        <v>921</v>
      </c>
      <c r="K15" s="6" t="s">
        <v>49</v>
      </c>
      <c r="L15" s="7" t="s">
        <v>922</v>
      </c>
      <c r="M15" s="7" t="str">
        <f t="shared" si="0"/>
        <v>if numeco=014 then DEP=1 ; COM=1 ; ARR=01 ; nomeco="EM KANDEROU" ; endif;</v>
      </c>
    </row>
    <row r="16" spans="1:13">
      <c r="A16" s="7" t="s">
        <v>920</v>
      </c>
      <c r="B16" s="6" t="s">
        <v>50</v>
      </c>
      <c r="C16" s="12" t="s">
        <v>926</v>
      </c>
      <c r="D16" s="6">
        <v>1</v>
      </c>
      <c r="E16" s="12" t="s">
        <v>924</v>
      </c>
      <c r="F16" s="6" t="s">
        <v>17</v>
      </c>
      <c r="G16" s="12" t="s">
        <v>923</v>
      </c>
      <c r="H16" s="6" t="s">
        <v>15</v>
      </c>
      <c r="I16" s="12" t="s">
        <v>925</v>
      </c>
      <c r="J16" s="12" t="s">
        <v>921</v>
      </c>
      <c r="K16" s="6" t="s">
        <v>51</v>
      </c>
      <c r="L16" s="7" t="s">
        <v>922</v>
      </c>
      <c r="M16" s="7" t="str">
        <f t="shared" si="0"/>
        <v>if numeco=015 then DEP=1 ; COM=1 ; ARR=01 ; nomeco="FOUNOUGO/A" ; endif;</v>
      </c>
    </row>
    <row r="17" spans="1:13">
      <c r="A17" s="7" t="s">
        <v>920</v>
      </c>
      <c r="B17" s="6" t="s">
        <v>52</v>
      </c>
      <c r="C17" s="12" t="s">
        <v>926</v>
      </c>
      <c r="D17" s="6">
        <v>1</v>
      </c>
      <c r="E17" s="12" t="s">
        <v>924</v>
      </c>
      <c r="F17" s="6" t="s">
        <v>17</v>
      </c>
      <c r="G17" s="12" t="s">
        <v>923</v>
      </c>
      <c r="H17" s="6" t="s">
        <v>15</v>
      </c>
      <c r="I17" s="12" t="s">
        <v>925</v>
      </c>
      <c r="J17" s="12" t="s">
        <v>921</v>
      </c>
      <c r="K17" s="6" t="s">
        <v>53</v>
      </c>
      <c r="L17" s="7" t="s">
        <v>922</v>
      </c>
      <c r="M17" s="7" t="str">
        <f t="shared" si="0"/>
        <v>if numeco=016 then DEP=1 ; COM=1 ; ARR=01 ; nomeco="FOUNOUGO/B" ; endif;</v>
      </c>
    </row>
    <row r="18" spans="1:13">
      <c r="A18" s="7" t="s">
        <v>920</v>
      </c>
      <c r="B18" s="6" t="s">
        <v>54</v>
      </c>
      <c r="C18" s="12" t="s">
        <v>926</v>
      </c>
      <c r="D18" s="6">
        <v>1</v>
      </c>
      <c r="E18" s="12" t="s">
        <v>924</v>
      </c>
      <c r="F18" s="6" t="s">
        <v>17</v>
      </c>
      <c r="G18" s="12" t="s">
        <v>923</v>
      </c>
      <c r="H18" s="6" t="s">
        <v>15</v>
      </c>
      <c r="I18" s="12" t="s">
        <v>925</v>
      </c>
      <c r="J18" s="12" t="s">
        <v>921</v>
      </c>
      <c r="K18" s="6" t="s">
        <v>55</v>
      </c>
      <c r="L18" s="7" t="s">
        <v>922</v>
      </c>
      <c r="M18" s="7" t="str">
        <f t="shared" si="0"/>
        <v>if numeco=017 then DEP=1 ; COM=1 ; ARR=01 ; nomeco="FOUNOUGO/C" ; endif;</v>
      </c>
    </row>
    <row r="19" spans="1:13">
      <c r="A19" s="7" t="s">
        <v>920</v>
      </c>
      <c r="B19" s="6" t="s">
        <v>56</v>
      </c>
      <c r="C19" s="12" t="s">
        <v>926</v>
      </c>
      <c r="D19" s="6">
        <v>1</v>
      </c>
      <c r="E19" s="12" t="s">
        <v>924</v>
      </c>
      <c r="F19" s="6" t="s">
        <v>17</v>
      </c>
      <c r="G19" s="12" t="s">
        <v>923</v>
      </c>
      <c r="H19" s="6" t="s">
        <v>15</v>
      </c>
      <c r="I19" s="12" t="s">
        <v>925</v>
      </c>
      <c r="J19" s="12" t="s">
        <v>921</v>
      </c>
      <c r="K19" s="6" t="s">
        <v>57</v>
      </c>
      <c r="L19" s="7" t="s">
        <v>922</v>
      </c>
      <c r="M19" s="7" t="str">
        <f t="shared" si="0"/>
        <v>if numeco=018 then DEP=1 ; COM=1 ; ARR=01 ; nomeco="FOUNOUGO/D" ; endif;</v>
      </c>
    </row>
    <row r="20" spans="1:13">
      <c r="A20" s="7" t="s">
        <v>920</v>
      </c>
      <c r="B20" s="6" t="s">
        <v>58</v>
      </c>
      <c r="C20" s="12" t="s">
        <v>926</v>
      </c>
      <c r="D20" s="6">
        <v>1</v>
      </c>
      <c r="E20" s="12" t="s">
        <v>924</v>
      </c>
      <c r="F20" s="6" t="s">
        <v>17</v>
      </c>
      <c r="G20" s="12" t="s">
        <v>923</v>
      </c>
      <c r="H20" s="6" t="s">
        <v>15</v>
      </c>
      <c r="I20" s="12" t="s">
        <v>925</v>
      </c>
      <c r="J20" s="12" t="s">
        <v>921</v>
      </c>
      <c r="K20" s="6" t="s">
        <v>59</v>
      </c>
      <c r="L20" s="7" t="s">
        <v>922</v>
      </c>
      <c r="M20" s="7" t="str">
        <f t="shared" si="0"/>
        <v>if numeco=019 then DEP=1 ; COM=1 ; ARR=01 ; nomeco="GAMAN" ; endif;</v>
      </c>
    </row>
    <row r="21" spans="1:13">
      <c r="A21" s="7" t="s">
        <v>920</v>
      </c>
      <c r="B21" s="6" t="s">
        <v>60</v>
      </c>
      <c r="C21" s="12" t="s">
        <v>926</v>
      </c>
      <c r="D21" s="6">
        <v>1</v>
      </c>
      <c r="E21" s="12" t="s">
        <v>924</v>
      </c>
      <c r="F21" s="6" t="s">
        <v>17</v>
      </c>
      <c r="G21" s="12" t="s">
        <v>923</v>
      </c>
      <c r="H21" s="6" t="s">
        <v>15</v>
      </c>
      <c r="I21" s="12" t="s">
        <v>925</v>
      </c>
      <c r="J21" s="12" t="s">
        <v>921</v>
      </c>
      <c r="K21" s="6" t="s">
        <v>61</v>
      </c>
      <c r="L21" s="7" t="s">
        <v>922</v>
      </c>
      <c r="M21" s="7" t="str">
        <f t="shared" si="0"/>
        <v>if numeco=020 then DEP=1 ; COM=1 ; ARR=01 ; nomeco="GAMARE  ZONGO" ; endif;</v>
      </c>
    </row>
    <row r="22" spans="1:13">
      <c r="A22" s="7" t="s">
        <v>920</v>
      </c>
      <c r="B22" s="6" t="s">
        <v>62</v>
      </c>
      <c r="C22" s="12" t="s">
        <v>926</v>
      </c>
      <c r="D22" s="6">
        <v>1</v>
      </c>
      <c r="E22" s="12" t="s">
        <v>924</v>
      </c>
      <c r="F22" s="6" t="s">
        <v>17</v>
      </c>
      <c r="G22" s="12" t="s">
        <v>923</v>
      </c>
      <c r="H22" s="6" t="s">
        <v>15</v>
      </c>
      <c r="I22" s="12" t="s">
        <v>925</v>
      </c>
      <c r="J22" s="12" t="s">
        <v>921</v>
      </c>
      <c r="K22" s="6" t="s">
        <v>63</v>
      </c>
      <c r="L22" s="7" t="s">
        <v>922</v>
      </c>
      <c r="M22" s="7" t="str">
        <f t="shared" si="0"/>
        <v>if numeco=021 then DEP=1 ; COM=1 ; ARR=01 ; nomeco="GBANINKIRIGOU" ; endif;</v>
      </c>
    </row>
    <row r="23" spans="1:13">
      <c r="A23" s="7" t="s">
        <v>920</v>
      </c>
      <c r="B23" s="6" t="s">
        <v>64</v>
      </c>
      <c r="C23" s="12" t="s">
        <v>926</v>
      </c>
      <c r="D23" s="6">
        <v>1</v>
      </c>
      <c r="E23" s="12" t="s">
        <v>924</v>
      </c>
      <c r="F23" s="6" t="s">
        <v>17</v>
      </c>
      <c r="G23" s="12" t="s">
        <v>923</v>
      </c>
      <c r="H23" s="6" t="s">
        <v>15</v>
      </c>
      <c r="I23" s="12" t="s">
        <v>925</v>
      </c>
      <c r="J23" s="12" t="s">
        <v>921</v>
      </c>
      <c r="K23" s="6" t="s">
        <v>65</v>
      </c>
      <c r="L23" s="7" t="s">
        <v>922</v>
      </c>
      <c r="M23" s="7" t="str">
        <f t="shared" si="0"/>
        <v>if numeco=022 then DEP=1 ; COM=1 ; ARR=01 ; nomeco="GNINGNIMPOGOU" ; endif;</v>
      </c>
    </row>
    <row r="24" spans="1:13">
      <c r="A24" s="7" t="s">
        <v>920</v>
      </c>
      <c r="B24" s="6" t="s">
        <v>66</v>
      </c>
      <c r="C24" s="12" t="s">
        <v>926</v>
      </c>
      <c r="D24" s="6">
        <v>1</v>
      </c>
      <c r="E24" s="12" t="s">
        <v>924</v>
      </c>
      <c r="F24" s="6" t="s">
        <v>17</v>
      </c>
      <c r="G24" s="12" t="s">
        <v>923</v>
      </c>
      <c r="H24" s="6" t="s">
        <v>15</v>
      </c>
      <c r="I24" s="12" t="s">
        <v>925</v>
      </c>
      <c r="J24" s="12" t="s">
        <v>921</v>
      </c>
      <c r="K24" s="6" t="s">
        <v>67</v>
      </c>
      <c r="L24" s="7" t="s">
        <v>922</v>
      </c>
      <c r="M24" s="7" t="str">
        <f t="shared" si="0"/>
        <v>if numeco=023 then DEP=1 ; COM=1 ; ARR=01 ; nomeco="YANGUERI" ; endif;</v>
      </c>
    </row>
    <row r="25" spans="1:13">
      <c r="A25" s="7" t="s">
        <v>920</v>
      </c>
      <c r="B25" s="6" t="s">
        <v>68</v>
      </c>
      <c r="C25" s="12" t="s">
        <v>926</v>
      </c>
      <c r="D25" s="6">
        <v>1</v>
      </c>
      <c r="E25" s="12" t="s">
        <v>924</v>
      </c>
      <c r="F25" s="6" t="s">
        <v>17</v>
      </c>
      <c r="G25" s="12" t="s">
        <v>923</v>
      </c>
      <c r="H25" s="6" t="s">
        <v>15</v>
      </c>
      <c r="I25" s="12" t="s">
        <v>925</v>
      </c>
      <c r="J25" s="12" t="s">
        <v>921</v>
      </c>
      <c r="K25" s="6" t="s">
        <v>69</v>
      </c>
      <c r="L25" s="7" t="s">
        <v>922</v>
      </c>
      <c r="M25" s="7" t="str">
        <f t="shared" si="0"/>
        <v>if numeco=024 then DEP=1 ; COM=1 ; ARR=01 ; nomeco="KPAKO GOUROU" ; endif;</v>
      </c>
    </row>
    <row r="26" spans="1:13">
      <c r="A26" s="7" t="s">
        <v>920</v>
      </c>
      <c r="B26" s="6" t="s">
        <v>70</v>
      </c>
      <c r="C26" s="12" t="s">
        <v>926</v>
      </c>
      <c r="D26" s="6">
        <v>1</v>
      </c>
      <c r="E26" s="12" t="s">
        <v>924</v>
      </c>
      <c r="F26" s="6" t="s">
        <v>17</v>
      </c>
      <c r="G26" s="12" t="s">
        <v>923</v>
      </c>
      <c r="H26" s="6" t="s">
        <v>15</v>
      </c>
      <c r="I26" s="12" t="s">
        <v>925</v>
      </c>
      <c r="J26" s="12" t="s">
        <v>921</v>
      </c>
      <c r="K26" s="6" t="s">
        <v>71</v>
      </c>
      <c r="L26" s="7" t="s">
        <v>922</v>
      </c>
      <c r="M26" s="7" t="str">
        <f t="shared" si="0"/>
        <v>if numeco=025 then DEP=1 ; COM=1 ; ARR=01 ; nomeco="SAMPETO" ; endif;</v>
      </c>
    </row>
    <row r="27" spans="1:13">
      <c r="A27" s="7" t="s">
        <v>920</v>
      </c>
      <c r="B27" s="6" t="s">
        <v>72</v>
      </c>
      <c r="C27" s="12" t="s">
        <v>926</v>
      </c>
      <c r="D27" s="6">
        <v>1</v>
      </c>
      <c r="E27" s="12" t="s">
        <v>924</v>
      </c>
      <c r="F27" s="6" t="s">
        <v>17</v>
      </c>
      <c r="G27" s="12" t="s">
        <v>923</v>
      </c>
      <c r="H27" s="6" t="s">
        <v>15</v>
      </c>
      <c r="I27" s="12" t="s">
        <v>925</v>
      </c>
      <c r="J27" s="12" t="s">
        <v>921</v>
      </c>
      <c r="K27" s="6" t="s">
        <v>73</v>
      </c>
      <c r="L27" s="7" t="s">
        <v>922</v>
      </c>
      <c r="M27" s="7" t="str">
        <f t="shared" si="0"/>
        <v>if numeco=026 then DEP=1 ; COM=1 ; ARR=01 ; nomeco="WOGOBIGA" ; endif;</v>
      </c>
    </row>
    <row r="28" spans="1:13">
      <c r="A28" s="7" t="s">
        <v>920</v>
      </c>
      <c r="B28" s="6" t="s">
        <v>74</v>
      </c>
      <c r="C28" s="12" t="s">
        <v>926</v>
      </c>
      <c r="D28" s="6">
        <v>1</v>
      </c>
      <c r="E28" s="12" t="s">
        <v>924</v>
      </c>
      <c r="F28" s="6" t="s">
        <v>17</v>
      </c>
      <c r="G28" s="12" t="s">
        <v>923</v>
      </c>
      <c r="H28" s="6" t="s">
        <v>15</v>
      </c>
      <c r="I28" s="12" t="s">
        <v>925</v>
      </c>
      <c r="J28" s="12" t="s">
        <v>921</v>
      </c>
      <c r="K28" s="6" t="s">
        <v>75</v>
      </c>
      <c r="L28" s="7" t="s">
        <v>922</v>
      </c>
      <c r="M28" s="7" t="str">
        <f t="shared" si="0"/>
        <v>if numeco=027 then DEP=1 ; COM=1 ; ARR=01 ; nomeco="YABOUSSOU" ; endif;</v>
      </c>
    </row>
    <row r="29" spans="1:13">
      <c r="A29" s="7" t="s">
        <v>920</v>
      </c>
      <c r="B29" s="6" t="s">
        <v>76</v>
      </c>
      <c r="C29" s="12" t="s">
        <v>926</v>
      </c>
      <c r="D29" s="6">
        <v>1</v>
      </c>
      <c r="E29" s="12" t="s">
        <v>924</v>
      </c>
      <c r="F29" s="6" t="s">
        <v>17</v>
      </c>
      <c r="G29" s="12" t="s">
        <v>923</v>
      </c>
      <c r="H29" s="6" t="s">
        <v>15</v>
      </c>
      <c r="I29" s="12" t="s">
        <v>925</v>
      </c>
      <c r="J29" s="12" t="s">
        <v>921</v>
      </c>
      <c r="K29" s="6" t="s">
        <v>77</v>
      </c>
      <c r="L29" s="7" t="s">
        <v>922</v>
      </c>
      <c r="M29" s="7" t="str">
        <f t="shared" si="0"/>
        <v>if numeco=028 then DEP=1 ; COM=1 ; ARR=01 ; nomeco="KONE" ; endif;</v>
      </c>
    </row>
    <row r="30" spans="1:13">
      <c r="A30" s="7" t="s">
        <v>920</v>
      </c>
      <c r="B30" s="6" t="s">
        <v>78</v>
      </c>
      <c r="C30" s="12" t="s">
        <v>926</v>
      </c>
      <c r="D30" s="6" t="s">
        <v>15</v>
      </c>
      <c r="E30" s="12" t="s">
        <v>924</v>
      </c>
      <c r="F30" s="6" t="s">
        <v>17</v>
      </c>
      <c r="G30" s="12" t="s">
        <v>923</v>
      </c>
      <c r="H30" s="6" t="s">
        <v>80</v>
      </c>
      <c r="I30" s="12" t="s">
        <v>925</v>
      </c>
      <c r="J30" s="12" t="s">
        <v>921</v>
      </c>
      <c r="K30" s="6" t="s">
        <v>81</v>
      </c>
      <c r="L30" s="7" t="s">
        <v>922</v>
      </c>
      <c r="M30" s="7" t="str">
        <f t="shared" si="0"/>
        <v>if numeco=029 then DEP=01 ; COM=1 ; ARR=02 ; nomeco="GNAMBANOU" ; endif;</v>
      </c>
    </row>
    <row r="31" spans="1:13">
      <c r="A31" s="7" t="s">
        <v>920</v>
      </c>
      <c r="B31" s="6" t="s">
        <v>82</v>
      </c>
      <c r="C31" s="12" t="s">
        <v>926</v>
      </c>
      <c r="D31" s="6" t="s">
        <v>15</v>
      </c>
      <c r="E31" s="12" t="s">
        <v>924</v>
      </c>
      <c r="F31" s="6" t="s">
        <v>17</v>
      </c>
      <c r="G31" s="12" t="s">
        <v>923</v>
      </c>
      <c r="H31" s="6" t="s">
        <v>80</v>
      </c>
      <c r="I31" s="12" t="s">
        <v>925</v>
      </c>
      <c r="J31" s="12" t="s">
        <v>921</v>
      </c>
      <c r="K31" s="6" t="s">
        <v>83</v>
      </c>
      <c r="L31" s="7" t="s">
        <v>922</v>
      </c>
      <c r="M31" s="7" t="str">
        <f t="shared" si="0"/>
        <v>if numeco=030 then DEP=01 ; COM=1 ; ARR=02 ; nomeco="GODOU" ; endif;</v>
      </c>
    </row>
    <row r="32" spans="1:13">
      <c r="A32" s="7" t="s">
        <v>920</v>
      </c>
      <c r="B32" s="6" t="s">
        <v>84</v>
      </c>
      <c r="C32" s="12" t="s">
        <v>926</v>
      </c>
      <c r="D32" s="6" t="s">
        <v>15</v>
      </c>
      <c r="E32" s="12" t="s">
        <v>924</v>
      </c>
      <c r="F32" s="6" t="s">
        <v>17</v>
      </c>
      <c r="G32" s="12" t="s">
        <v>923</v>
      </c>
      <c r="H32" s="6" t="s">
        <v>80</v>
      </c>
      <c r="I32" s="12" t="s">
        <v>925</v>
      </c>
      <c r="J32" s="12" t="s">
        <v>921</v>
      </c>
      <c r="K32" s="6" t="s">
        <v>85</v>
      </c>
      <c r="L32" s="7" t="s">
        <v>922</v>
      </c>
      <c r="M32" s="7" t="str">
        <f t="shared" si="0"/>
        <v>if numeco=031 then DEP=01 ; COM=1 ; ARR=02 ; nomeco="SIONKPEKOKA" ; endif;</v>
      </c>
    </row>
    <row r="33" spans="1:13">
      <c r="A33" s="7" t="s">
        <v>920</v>
      </c>
      <c r="B33" s="6" t="s">
        <v>86</v>
      </c>
      <c r="C33" s="12" t="s">
        <v>926</v>
      </c>
      <c r="D33" s="6" t="s">
        <v>15</v>
      </c>
      <c r="E33" s="12" t="s">
        <v>924</v>
      </c>
      <c r="F33" s="6" t="s">
        <v>17</v>
      </c>
      <c r="G33" s="12" t="s">
        <v>923</v>
      </c>
      <c r="H33" s="6" t="s">
        <v>88</v>
      </c>
      <c r="I33" s="12" t="s">
        <v>925</v>
      </c>
      <c r="J33" s="12" t="s">
        <v>921</v>
      </c>
      <c r="K33" s="6" t="s">
        <v>89</v>
      </c>
      <c r="L33" s="7" t="s">
        <v>922</v>
      </c>
      <c r="M33" s="7" t="str">
        <f t="shared" si="0"/>
        <v>if numeco=032 then DEP=01 ; COM=1 ; ARR=03 ; nomeco="KPEGO" ; endif;</v>
      </c>
    </row>
    <row r="34" spans="1:13">
      <c r="A34" s="7" t="s">
        <v>920</v>
      </c>
      <c r="B34" s="6" t="s">
        <v>90</v>
      </c>
      <c r="C34" s="12" t="s">
        <v>926</v>
      </c>
      <c r="D34" s="6" t="s">
        <v>15</v>
      </c>
      <c r="E34" s="12" t="s">
        <v>924</v>
      </c>
      <c r="F34" s="6" t="s">
        <v>17</v>
      </c>
      <c r="G34" s="12" t="s">
        <v>923</v>
      </c>
      <c r="H34" s="6" t="s">
        <v>88</v>
      </c>
      <c r="I34" s="12" t="s">
        <v>925</v>
      </c>
      <c r="J34" s="12" t="s">
        <v>921</v>
      </c>
      <c r="K34" s="6" t="s">
        <v>91</v>
      </c>
      <c r="L34" s="7" t="s">
        <v>922</v>
      </c>
      <c r="M34" s="7" t="str">
        <f t="shared" si="0"/>
        <v>if numeco=033 then DEP=01 ; COM=1 ; ARR=03 ; nomeco="SATOUBA" ; endif;</v>
      </c>
    </row>
    <row r="35" spans="1:13">
      <c r="A35" s="7" t="s">
        <v>920</v>
      </c>
      <c r="B35" s="6" t="s">
        <v>92</v>
      </c>
      <c r="C35" s="12" t="s">
        <v>926</v>
      </c>
      <c r="D35" s="6" t="s">
        <v>15</v>
      </c>
      <c r="E35" s="12" t="s">
        <v>924</v>
      </c>
      <c r="F35" s="6" t="s">
        <v>17</v>
      </c>
      <c r="G35" s="12" t="s">
        <v>923</v>
      </c>
      <c r="H35" s="6" t="s">
        <v>88</v>
      </c>
      <c r="I35" s="12" t="s">
        <v>925</v>
      </c>
      <c r="J35" s="12" t="s">
        <v>921</v>
      </c>
      <c r="K35" s="6" t="s">
        <v>93</v>
      </c>
      <c r="L35" s="7" t="s">
        <v>922</v>
      </c>
      <c r="M35" s="7" t="str">
        <f t="shared" si="0"/>
        <v>if numeco=034 then DEP=01 ; COM=1 ; ARR=03 ; nomeco="SOMBANNOU" ; endif;</v>
      </c>
    </row>
    <row r="36" spans="1:13">
      <c r="A36" s="7" t="s">
        <v>920</v>
      </c>
      <c r="B36" s="6" t="s">
        <v>94</v>
      </c>
      <c r="C36" s="12" t="s">
        <v>926</v>
      </c>
      <c r="D36" s="6" t="s">
        <v>15</v>
      </c>
      <c r="E36" s="12" t="s">
        <v>924</v>
      </c>
      <c r="F36" s="6" t="s">
        <v>17</v>
      </c>
      <c r="G36" s="12" t="s">
        <v>923</v>
      </c>
      <c r="H36" s="6" t="s">
        <v>88</v>
      </c>
      <c r="I36" s="12" t="s">
        <v>925</v>
      </c>
      <c r="J36" s="12" t="s">
        <v>921</v>
      </c>
      <c r="K36" s="6" t="s">
        <v>95</v>
      </c>
      <c r="L36" s="7" t="s">
        <v>922</v>
      </c>
      <c r="M36" s="7" t="str">
        <f t="shared" si="0"/>
        <v>if numeco=035 then DEP=01 ; COM=1 ; ARR=03 ; nomeco="WEWERE" ; endif;</v>
      </c>
    </row>
    <row r="37" spans="1:13">
      <c r="A37" s="7" t="s">
        <v>920</v>
      </c>
      <c r="B37" s="6" t="s">
        <v>96</v>
      </c>
      <c r="C37" s="12" t="s">
        <v>926</v>
      </c>
      <c r="D37" s="6" t="s">
        <v>15</v>
      </c>
      <c r="E37" s="12" t="s">
        <v>924</v>
      </c>
      <c r="F37" s="6" t="s">
        <v>17</v>
      </c>
      <c r="G37" s="12" t="s">
        <v>923</v>
      </c>
      <c r="H37" s="6" t="s">
        <v>98</v>
      </c>
      <c r="I37" s="12" t="s">
        <v>925</v>
      </c>
      <c r="J37" s="12" t="s">
        <v>921</v>
      </c>
      <c r="K37" s="6" t="s">
        <v>99</v>
      </c>
      <c r="L37" s="7" t="s">
        <v>922</v>
      </c>
      <c r="M37" s="7" t="str">
        <f t="shared" si="0"/>
        <v>if numeco=036 then DEP=01 ; COM=1 ; ARR=04 ; nomeco="TEGOU" ; endif;</v>
      </c>
    </row>
    <row r="38" spans="1:13">
      <c r="A38" s="7" t="s">
        <v>920</v>
      </c>
      <c r="B38" s="6" t="s">
        <v>100</v>
      </c>
      <c r="C38" s="12" t="s">
        <v>926</v>
      </c>
      <c r="D38" s="6" t="s">
        <v>15</v>
      </c>
      <c r="E38" s="12" t="s">
        <v>924</v>
      </c>
      <c r="F38" s="6" t="s">
        <v>17</v>
      </c>
      <c r="G38" s="12" t="s">
        <v>923</v>
      </c>
      <c r="H38" s="6" t="s">
        <v>102</v>
      </c>
      <c r="I38" s="12" t="s">
        <v>925</v>
      </c>
      <c r="J38" s="12" t="s">
        <v>921</v>
      </c>
      <c r="K38" s="6" t="s">
        <v>103</v>
      </c>
      <c r="L38" s="7" t="s">
        <v>922</v>
      </c>
      <c r="M38" s="7" t="str">
        <f t="shared" si="0"/>
        <v>if numeco=037 then DEP=01 ; COM=1 ; ARR=05 ; nomeco="BONTE-KPESSANROU" ; endif;</v>
      </c>
    </row>
    <row r="39" spans="1:13">
      <c r="A39" s="7" t="s">
        <v>920</v>
      </c>
      <c r="B39" s="6" t="s">
        <v>104</v>
      </c>
      <c r="C39" s="12" t="s">
        <v>926</v>
      </c>
      <c r="D39" s="6" t="s">
        <v>15</v>
      </c>
      <c r="E39" s="12" t="s">
        <v>924</v>
      </c>
      <c r="F39" s="6" t="s">
        <v>17</v>
      </c>
      <c r="G39" s="12" t="s">
        <v>923</v>
      </c>
      <c r="H39" s="6" t="s">
        <v>106</v>
      </c>
      <c r="I39" s="12" t="s">
        <v>925</v>
      </c>
      <c r="J39" s="12" t="s">
        <v>921</v>
      </c>
      <c r="K39" s="6" t="s">
        <v>107</v>
      </c>
      <c r="L39" s="7" t="s">
        <v>922</v>
      </c>
      <c r="M39" s="7" t="str">
        <f t="shared" si="0"/>
        <v>if numeco=038 then DEP=01 ; COM=1 ; ARR=06 ; nomeco="OROU-BOUKO" ; endif;</v>
      </c>
    </row>
    <row r="40" spans="1:13">
      <c r="A40" s="7" t="s">
        <v>920</v>
      </c>
      <c r="B40" s="6" t="s">
        <v>108</v>
      </c>
      <c r="C40" s="12" t="s">
        <v>926</v>
      </c>
      <c r="D40" s="6" t="s">
        <v>15</v>
      </c>
      <c r="E40" s="12" t="s">
        <v>924</v>
      </c>
      <c r="F40" s="6" t="s">
        <v>17</v>
      </c>
      <c r="G40" s="12" t="s">
        <v>923</v>
      </c>
      <c r="H40" s="6" t="s">
        <v>110</v>
      </c>
      <c r="I40" s="12" t="s">
        <v>925</v>
      </c>
      <c r="J40" s="12" t="s">
        <v>921</v>
      </c>
      <c r="K40" s="6" t="s">
        <v>111</v>
      </c>
      <c r="L40" s="7" t="s">
        <v>922</v>
      </c>
      <c r="M40" s="7" t="str">
        <f t="shared" si="0"/>
        <v>if numeco=039 then DEP=01 ; COM=1 ; ARR=07 ; nomeco="BONYANGOU" ; endif;</v>
      </c>
    </row>
    <row r="41" spans="1:13">
      <c r="A41" s="7" t="s">
        <v>920</v>
      </c>
      <c r="B41" s="6" t="s">
        <v>112</v>
      </c>
      <c r="C41" s="12" t="s">
        <v>926</v>
      </c>
      <c r="D41" s="6" t="s">
        <v>15</v>
      </c>
      <c r="E41" s="12" t="s">
        <v>924</v>
      </c>
      <c r="F41" s="6" t="s">
        <v>17</v>
      </c>
      <c r="G41" s="12" t="s">
        <v>923</v>
      </c>
      <c r="H41" s="6" t="s">
        <v>110</v>
      </c>
      <c r="I41" s="12" t="s">
        <v>925</v>
      </c>
      <c r="J41" s="12" t="s">
        <v>921</v>
      </c>
      <c r="K41" s="6" t="s">
        <v>113</v>
      </c>
      <c r="L41" s="7" t="s">
        <v>922</v>
      </c>
      <c r="M41" s="7" t="str">
        <f t="shared" si="0"/>
        <v>if numeco=040 then DEP=01 ; COM=1 ; ARR=07 ; nomeco="BOUNIN" ; endif;</v>
      </c>
    </row>
    <row r="42" spans="1:13">
      <c r="A42" s="7" t="s">
        <v>920</v>
      </c>
      <c r="B42" s="6" t="s">
        <v>114</v>
      </c>
      <c r="C42" s="12" t="s">
        <v>926</v>
      </c>
      <c r="D42" s="6" t="s">
        <v>15</v>
      </c>
      <c r="E42" s="12" t="s">
        <v>924</v>
      </c>
      <c r="F42" s="6" t="s">
        <v>17</v>
      </c>
      <c r="G42" s="12" t="s">
        <v>923</v>
      </c>
      <c r="H42" s="6" t="s">
        <v>110</v>
      </c>
      <c r="I42" s="12" t="s">
        <v>925</v>
      </c>
      <c r="J42" s="12" t="s">
        <v>921</v>
      </c>
      <c r="K42" s="6" t="s">
        <v>115</v>
      </c>
      <c r="L42" s="7" t="s">
        <v>922</v>
      </c>
      <c r="M42" s="7" t="str">
        <f t="shared" si="0"/>
        <v>if numeco=041 then DEP=01 ; COM=1 ; ARR=07 ; nomeco="POTO" ; endif;</v>
      </c>
    </row>
    <row r="43" spans="1:13">
      <c r="A43" s="7" t="s">
        <v>920</v>
      </c>
      <c r="B43" s="6" t="s">
        <v>116</v>
      </c>
      <c r="C43" s="12" t="s">
        <v>926</v>
      </c>
      <c r="D43" s="6" t="s">
        <v>15</v>
      </c>
      <c r="E43" s="12" t="s">
        <v>924</v>
      </c>
      <c r="F43" s="6" t="s">
        <v>17</v>
      </c>
      <c r="G43" s="12" t="s">
        <v>923</v>
      </c>
      <c r="H43" s="6" t="s">
        <v>118</v>
      </c>
      <c r="I43" s="12" t="s">
        <v>925</v>
      </c>
      <c r="J43" s="12" t="s">
        <v>921</v>
      </c>
      <c r="K43" s="6" t="s">
        <v>119</v>
      </c>
      <c r="L43" s="7" t="s">
        <v>922</v>
      </c>
      <c r="M43" s="7" t="str">
        <f t="shared" si="0"/>
        <v>if numeco=042 then DEP=01 ; COM=1 ; ARR=08 ; nomeco="GBENIKI" ; endif;</v>
      </c>
    </row>
    <row r="44" spans="1:13">
      <c r="A44" s="7" t="s">
        <v>920</v>
      </c>
      <c r="B44" s="6" t="s">
        <v>120</v>
      </c>
      <c r="C44" s="12" t="s">
        <v>926</v>
      </c>
      <c r="D44" s="6" t="s">
        <v>15</v>
      </c>
      <c r="E44" s="12" t="s">
        <v>924</v>
      </c>
      <c r="F44" s="6" t="s">
        <v>17</v>
      </c>
      <c r="G44" s="12" t="s">
        <v>923</v>
      </c>
      <c r="H44" s="6" t="s">
        <v>118</v>
      </c>
      <c r="I44" s="12" t="s">
        <v>925</v>
      </c>
      <c r="J44" s="12" t="s">
        <v>921</v>
      </c>
      <c r="K44" s="6" t="s">
        <v>121</v>
      </c>
      <c r="L44" s="7" t="s">
        <v>922</v>
      </c>
      <c r="M44" s="7" t="str">
        <f t="shared" si="0"/>
        <v>if numeco=043 then DEP=01 ; COM=1 ; ARR=08 ; nomeco="SOUDOU" ; endif;</v>
      </c>
    </row>
    <row r="45" spans="1:13">
      <c r="A45" s="7" t="s">
        <v>920</v>
      </c>
      <c r="B45" s="6" t="s">
        <v>122</v>
      </c>
      <c r="C45" s="12" t="s">
        <v>926</v>
      </c>
      <c r="D45" s="6" t="s">
        <v>15</v>
      </c>
      <c r="E45" s="12" t="s">
        <v>924</v>
      </c>
      <c r="F45" s="6" t="s">
        <v>17</v>
      </c>
      <c r="G45" s="12" t="s">
        <v>923</v>
      </c>
      <c r="H45" s="6" t="s">
        <v>124</v>
      </c>
      <c r="I45" s="12" t="s">
        <v>925</v>
      </c>
      <c r="J45" s="12" t="s">
        <v>921</v>
      </c>
      <c r="K45" s="6" t="s">
        <v>125</v>
      </c>
      <c r="L45" s="7" t="s">
        <v>922</v>
      </c>
      <c r="M45" s="7" t="str">
        <f t="shared" si="0"/>
        <v>if numeco=044 then DEP=01 ; COM=1 ; ARR=09 ; nomeco="GOUSSIWOUGOUROU" ; endif;</v>
      </c>
    </row>
    <row r="46" spans="1:13">
      <c r="A46" s="7" t="s">
        <v>920</v>
      </c>
      <c r="B46" s="6" t="s">
        <v>126</v>
      </c>
      <c r="C46" s="12" t="s">
        <v>926</v>
      </c>
      <c r="D46" s="6" t="s">
        <v>15</v>
      </c>
      <c r="E46" s="12" t="s">
        <v>924</v>
      </c>
      <c r="F46" s="6" t="s">
        <v>128</v>
      </c>
      <c r="G46" s="12" t="s">
        <v>923</v>
      </c>
      <c r="H46" s="6" t="s">
        <v>15</v>
      </c>
      <c r="I46" s="12" t="s">
        <v>925</v>
      </c>
      <c r="J46" s="12" t="s">
        <v>921</v>
      </c>
      <c r="K46" s="6" t="s">
        <v>130</v>
      </c>
      <c r="L46" s="7" t="s">
        <v>922</v>
      </c>
      <c r="M46" s="7" t="str">
        <f t="shared" si="0"/>
        <v>if numeco=045 then DEP=01 ; COM=3 ; ARR=01 ; nomeco="SERKALE" ; endif;</v>
      </c>
    </row>
    <row r="47" spans="1:13">
      <c r="A47" s="7" t="s">
        <v>920</v>
      </c>
      <c r="B47" s="6" t="s">
        <v>131</v>
      </c>
      <c r="C47" s="12" t="s">
        <v>926</v>
      </c>
      <c r="D47" s="6" t="s">
        <v>15</v>
      </c>
      <c r="E47" s="12" t="s">
        <v>924</v>
      </c>
      <c r="F47" s="6" t="s">
        <v>128</v>
      </c>
      <c r="G47" s="12" t="s">
        <v>923</v>
      </c>
      <c r="H47" s="6" t="s">
        <v>80</v>
      </c>
      <c r="I47" s="12" t="s">
        <v>925</v>
      </c>
      <c r="J47" s="12" t="s">
        <v>921</v>
      </c>
      <c r="K47" s="6" t="s">
        <v>133</v>
      </c>
      <c r="L47" s="7" t="s">
        <v>922</v>
      </c>
      <c r="M47" s="7" t="str">
        <f t="shared" si="0"/>
        <v>if numeco=046 then DEP=01 ; COM=3 ; ARR=02 ; nomeco="SWANMIKOULOUNA" ; endif;</v>
      </c>
    </row>
    <row r="48" spans="1:13">
      <c r="A48" s="7" t="s">
        <v>920</v>
      </c>
      <c r="B48" s="6" t="s">
        <v>134</v>
      </c>
      <c r="C48" s="12" t="s">
        <v>926</v>
      </c>
      <c r="D48" s="6" t="s">
        <v>15</v>
      </c>
      <c r="E48" s="12" t="s">
        <v>924</v>
      </c>
      <c r="F48" s="6" t="s">
        <v>128</v>
      </c>
      <c r="G48" s="12" t="s">
        <v>923</v>
      </c>
      <c r="H48" s="6" t="s">
        <v>88</v>
      </c>
      <c r="I48" s="12" t="s">
        <v>925</v>
      </c>
      <c r="J48" s="12" t="s">
        <v>921</v>
      </c>
      <c r="K48" s="6" t="s">
        <v>136</v>
      </c>
      <c r="L48" s="7" t="s">
        <v>922</v>
      </c>
      <c r="M48" s="7" t="str">
        <f t="shared" si="0"/>
        <v>if numeco=047 then DEP=01 ; COM=3 ; ARR=03 ; nomeco="KOUBEGUIA" ; endif;</v>
      </c>
    </row>
    <row r="49" spans="1:13">
      <c r="A49" s="7" t="s">
        <v>920</v>
      </c>
      <c r="B49" s="6" t="s">
        <v>137</v>
      </c>
      <c r="C49" s="12" t="s">
        <v>926</v>
      </c>
      <c r="D49" s="6" t="s">
        <v>15</v>
      </c>
      <c r="E49" s="12" t="s">
        <v>924</v>
      </c>
      <c r="F49" s="6" t="s">
        <v>128</v>
      </c>
      <c r="G49" s="12" t="s">
        <v>923</v>
      </c>
      <c r="H49" s="6" t="s">
        <v>88</v>
      </c>
      <c r="I49" s="12" t="s">
        <v>925</v>
      </c>
      <c r="J49" s="12" t="s">
        <v>921</v>
      </c>
      <c r="K49" s="6" t="s">
        <v>138</v>
      </c>
      <c r="L49" s="7" t="s">
        <v>922</v>
      </c>
      <c r="M49" s="7" t="str">
        <f t="shared" si="0"/>
        <v>if numeco=048 then DEP=01 ; COM=3 ; ARR=03 ; nomeco="SANROU" ; endif;</v>
      </c>
    </row>
    <row r="50" spans="1:13">
      <c r="A50" s="7" t="s">
        <v>920</v>
      </c>
      <c r="B50" s="6" t="s">
        <v>139</v>
      </c>
      <c r="C50" s="12" t="s">
        <v>926</v>
      </c>
      <c r="D50" s="6" t="s">
        <v>15</v>
      </c>
      <c r="E50" s="12" t="s">
        <v>924</v>
      </c>
      <c r="F50" s="6" t="s">
        <v>128</v>
      </c>
      <c r="G50" s="12" t="s">
        <v>923</v>
      </c>
      <c r="H50" s="6" t="s">
        <v>19</v>
      </c>
      <c r="I50" s="12" t="s">
        <v>925</v>
      </c>
      <c r="J50" s="12" t="s">
        <v>921</v>
      </c>
      <c r="K50" s="6" t="s">
        <v>141</v>
      </c>
      <c r="L50" s="7" t="s">
        <v>922</v>
      </c>
      <c r="M50" s="7" t="str">
        <f t="shared" si="0"/>
        <v>if numeco=049 then DEP=01 ; COM=3 ; ARR=51 ; nomeco="GANDO-KOSSIKANA" ; endif;</v>
      </c>
    </row>
    <row r="51" spans="1:13">
      <c r="A51" s="7" t="s">
        <v>920</v>
      </c>
      <c r="B51" s="6" t="s">
        <v>142</v>
      </c>
      <c r="C51" s="12" t="s">
        <v>926</v>
      </c>
      <c r="D51" s="6" t="s">
        <v>15</v>
      </c>
      <c r="E51" s="12" t="s">
        <v>924</v>
      </c>
      <c r="F51" s="6" t="s">
        <v>128</v>
      </c>
      <c r="G51" s="12" t="s">
        <v>923</v>
      </c>
      <c r="H51" s="6" t="s">
        <v>19</v>
      </c>
      <c r="I51" s="12" t="s">
        <v>925</v>
      </c>
      <c r="J51" s="12" t="s">
        <v>921</v>
      </c>
      <c r="K51" s="6" t="s">
        <v>143</v>
      </c>
      <c r="L51" s="7" t="s">
        <v>922</v>
      </c>
      <c r="M51" s="7" t="str">
        <f t="shared" si="0"/>
        <v>if numeco=050 then DEP=01 ; COM=3 ; ARR=51 ; nomeco="SINKPAROU" ; endif;</v>
      </c>
    </row>
    <row r="52" spans="1:13">
      <c r="A52" s="7" t="s">
        <v>920</v>
      </c>
      <c r="B52" s="6" t="s">
        <v>144</v>
      </c>
      <c r="C52" s="12" t="s">
        <v>926</v>
      </c>
      <c r="D52" s="6" t="s">
        <v>15</v>
      </c>
      <c r="E52" s="12" t="s">
        <v>924</v>
      </c>
      <c r="F52" s="6" t="s">
        <v>128</v>
      </c>
      <c r="G52" s="12" t="s">
        <v>923</v>
      </c>
      <c r="H52" s="6" t="s">
        <v>19</v>
      </c>
      <c r="I52" s="12" t="s">
        <v>925</v>
      </c>
      <c r="J52" s="12" t="s">
        <v>921</v>
      </c>
      <c r="K52" s="6" t="s">
        <v>145</v>
      </c>
      <c r="L52" s="7" t="s">
        <v>922</v>
      </c>
      <c r="M52" s="7" t="str">
        <f t="shared" si="0"/>
        <v>if numeco=051 then DEP=01 ; COM=3 ; ARR=51 ; nomeco="TORI-GBAROU" ; endif;</v>
      </c>
    </row>
    <row r="53" spans="1:13">
      <c r="A53" s="7" t="s">
        <v>920</v>
      </c>
      <c r="B53" s="6" t="s">
        <v>146</v>
      </c>
      <c r="C53" s="12" t="s">
        <v>926</v>
      </c>
      <c r="D53" s="6" t="s">
        <v>15</v>
      </c>
      <c r="E53" s="12" t="s">
        <v>924</v>
      </c>
      <c r="F53" s="6" t="s">
        <v>128</v>
      </c>
      <c r="G53" s="12" t="s">
        <v>923</v>
      </c>
      <c r="H53" s="6" t="s">
        <v>98</v>
      </c>
      <c r="I53" s="12" t="s">
        <v>925</v>
      </c>
      <c r="J53" s="12" t="s">
        <v>921</v>
      </c>
      <c r="K53" s="6" t="s">
        <v>148</v>
      </c>
      <c r="L53" s="7" t="s">
        <v>922</v>
      </c>
      <c r="M53" s="7" t="str">
        <f t="shared" si="0"/>
        <v>if numeco=052 then DEP=01 ; COM=3 ; ARR=04 ; nomeco="GBOKOUKOU" ; endif;</v>
      </c>
    </row>
    <row r="54" spans="1:13">
      <c r="A54" s="7" t="s">
        <v>920</v>
      </c>
      <c r="B54" s="6" t="s">
        <v>149</v>
      </c>
      <c r="C54" s="12" t="s">
        <v>926</v>
      </c>
      <c r="D54" s="6" t="s">
        <v>15</v>
      </c>
      <c r="E54" s="12" t="s">
        <v>924</v>
      </c>
      <c r="F54" s="6" t="s">
        <v>128</v>
      </c>
      <c r="G54" s="12" t="s">
        <v>923</v>
      </c>
      <c r="H54" s="6" t="s">
        <v>102</v>
      </c>
      <c r="I54" s="12" t="s">
        <v>925</v>
      </c>
      <c r="J54" s="12" t="s">
        <v>921</v>
      </c>
      <c r="K54" s="6" t="s">
        <v>151</v>
      </c>
      <c r="L54" s="7" t="s">
        <v>922</v>
      </c>
      <c r="M54" s="7" t="str">
        <f t="shared" si="0"/>
        <v>if numeco=053 then DEP=01 ; COM=3 ; ARR=05 ; nomeco="LOLO" ; endif;</v>
      </c>
    </row>
    <row r="55" spans="1:13">
      <c r="A55" s="7" t="s">
        <v>920</v>
      </c>
      <c r="B55" s="6" t="s">
        <v>152</v>
      </c>
      <c r="C55" s="12" t="s">
        <v>926</v>
      </c>
      <c r="D55" s="6" t="s">
        <v>15</v>
      </c>
      <c r="E55" s="12" t="s">
        <v>924</v>
      </c>
      <c r="F55" s="6" t="s">
        <v>128</v>
      </c>
      <c r="G55" s="12" t="s">
        <v>923</v>
      </c>
      <c r="H55" s="6" t="s">
        <v>106</v>
      </c>
      <c r="I55" s="12" t="s">
        <v>925</v>
      </c>
      <c r="J55" s="12" t="s">
        <v>921</v>
      </c>
      <c r="K55" s="6" t="s">
        <v>154</v>
      </c>
      <c r="L55" s="7" t="s">
        <v>922</v>
      </c>
      <c r="M55" s="7" t="str">
        <f t="shared" si="0"/>
        <v>if numeco=054 then DEP=01 ; COM=3 ; ARR=06 ; nomeco="BANYIROU" ; endif;</v>
      </c>
    </row>
    <row r="56" spans="1:13">
      <c r="A56" s="7" t="s">
        <v>920</v>
      </c>
      <c r="B56" s="6" t="s">
        <v>155</v>
      </c>
      <c r="C56" s="12" t="s">
        <v>926</v>
      </c>
      <c r="D56" s="6" t="s">
        <v>15</v>
      </c>
      <c r="E56" s="12" t="s">
        <v>924</v>
      </c>
      <c r="F56" s="6" t="s">
        <v>128</v>
      </c>
      <c r="G56" s="12" t="s">
        <v>923</v>
      </c>
      <c r="H56" s="6" t="s">
        <v>106</v>
      </c>
      <c r="I56" s="12" t="s">
        <v>925</v>
      </c>
      <c r="J56" s="12" t="s">
        <v>921</v>
      </c>
      <c r="K56" s="6" t="s">
        <v>156</v>
      </c>
      <c r="L56" s="7" t="s">
        <v>922</v>
      </c>
      <c r="M56" s="7" t="str">
        <f t="shared" si="0"/>
        <v>if numeco=055 then DEP=01 ; COM=3 ; ARR=06 ; nomeco="GBINDAROU" ; endif;</v>
      </c>
    </row>
    <row r="57" spans="1:13">
      <c r="A57" s="7" t="s">
        <v>920</v>
      </c>
      <c r="B57" s="6" t="s">
        <v>157</v>
      </c>
      <c r="C57" s="12" t="s">
        <v>926</v>
      </c>
      <c r="D57" s="6" t="s">
        <v>15</v>
      </c>
      <c r="E57" s="12" t="s">
        <v>924</v>
      </c>
      <c r="F57" s="6" t="s">
        <v>128</v>
      </c>
      <c r="G57" s="12" t="s">
        <v>923</v>
      </c>
      <c r="H57" s="6" t="s">
        <v>110</v>
      </c>
      <c r="I57" s="12" t="s">
        <v>925</v>
      </c>
      <c r="J57" s="12" t="s">
        <v>921</v>
      </c>
      <c r="K57" s="6" t="s">
        <v>159</v>
      </c>
      <c r="L57" s="7" t="s">
        <v>922</v>
      </c>
      <c r="M57" s="7" t="str">
        <f t="shared" si="0"/>
        <v>if numeco=056 then DEP=01 ; COM=3 ; ARR=07 ; nomeco="GBANGOUNON" ; endif;</v>
      </c>
    </row>
    <row r="58" spans="1:13">
      <c r="A58" s="7" t="s">
        <v>920</v>
      </c>
      <c r="B58" s="6" t="s">
        <v>160</v>
      </c>
      <c r="C58" s="12" t="s">
        <v>926</v>
      </c>
      <c r="D58" s="6" t="s">
        <v>15</v>
      </c>
      <c r="E58" s="12" t="s">
        <v>924</v>
      </c>
      <c r="F58" s="6" t="s">
        <v>128</v>
      </c>
      <c r="G58" s="12" t="s">
        <v>923</v>
      </c>
      <c r="H58" s="6" t="s">
        <v>110</v>
      </c>
      <c r="I58" s="12" t="s">
        <v>925</v>
      </c>
      <c r="J58" s="12" t="s">
        <v>921</v>
      </c>
      <c r="K58" s="6" t="s">
        <v>161</v>
      </c>
      <c r="L58" s="7" t="s">
        <v>922</v>
      </c>
      <c r="M58" s="7" t="str">
        <f t="shared" si="0"/>
        <v>if numeco=057 then DEP=01 ; COM=3 ; ARR=07 ; nomeco="YANKIN ALIBORI" ; endif;</v>
      </c>
    </row>
    <row r="59" spans="1:13">
      <c r="A59" s="7" t="s">
        <v>920</v>
      </c>
      <c r="B59" s="6" t="s">
        <v>162</v>
      </c>
      <c r="C59" s="12" t="s">
        <v>926</v>
      </c>
      <c r="D59" s="6" t="s">
        <v>80</v>
      </c>
      <c r="E59" s="12" t="s">
        <v>924</v>
      </c>
      <c r="F59" s="6" t="s">
        <v>17</v>
      </c>
      <c r="G59" s="12" t="s">
        <v>923</v>
      </c>
      <c r="H59" s="6" t="s">
        <v>19</v>
      </c>
      <c r="I59" s="12" t="s">
        <v>925</v>
      </c>
      <c r="J59" s="12" t="s">
        <v>921</v>
      </c>
      <c r="K59" s="6" t="s">
        <v>166</v>
      </c>
      <c r="L59" s="7" t="s">
        <v>922</v>
      </c>
      <c r="M59" s="7" t="str">
        <f t="shared" si="0"/>
        <v>if numeco=058 then DEP=02 ; COM=1 ; ARR=51 ; nomeco="KOUKOUATCHIENGOU" ; endif;</v>
      </c>
    </row>
    <row r="60" spans="1:13">
      <c r="A60" s="7" t="s">
        <v>920</v>
      </c>
      <c r="B60" s="6" t="s">
        <v>167</v>
      </c>
      <c r="C60" s="12" t="s">
        <v>926</v>
      </c>
      <c r="D60" s="6" t="s">
        <v>80</v>
      </c>
      <c r="E60" s="12" t="s">
        <v>924</v>
      </c>
      <c r="F60" s="6" t="s">
        <v>17</v>
      </c>
      <c r="G60" s="12" t="s">
        <v>923</v>
      </c>
      <c r="H60" s="6" t="s">
        <v>19</v>
      </c>
      <c r="I60" s="12" t="s">
        <v>925</v>
      </c>
      <c r="J60" s="12" t="s">
        <v>921</v>
      </c>
      <c r="K60" s="6" t="s">
        <v>168</v>
      </c>
      <c r="L60" s="7" t="s">
        <v>922</v>
      </c>
      <c r="M60" s="7" t="str">
        <f t="shared" si="0"/>
        <v>if numeco=059 then DEP=02 ; COM=1 ; ARR=51 ; nomeco="KOUSSOGOU" ; endif;</v>
      </c>
    </row>
    <row r="61" spans="1:13">
      <c r="A61" s="7" t="s">
        <v>920</v>
      </c>
      <c r="B61" s="6" t="s">
        <v>169</v>
      </c>
      <c r="C61" s="12" t="s">
        <v>926</v>
      </c>
      <c r="D61" s="6" t="s">
        <v>80</v>
      </c>
      <c r="E61" s="12" t="s">
        <v>924</v>
      </c>
      <c r="F61" s="6" t="s">
        <v>17</v>
      </c>
      <c r="G61" s="12" t="s">
        <v>923</v>
      </c>
      <c r="H61" s="6" t="s">
        <v>19</v>
      </c>
      <c r="I61" s="12" t="s">
        <v>925</v>
      </c>
      <c r="J61" s="12" t="s">
        <v>921</v>
      </c>
      <c r="K61" s="6" t="s">
        <v>170</v>
      </c>
      <c r="L61" s="7" t="s">
        <v>922</v>
      </c>
      <c r="M61" s="7" t="str">
        <f t="shared" si="0"/>
        <v>if numeco=060 then DEP=02 ; COM=1 ; ARR=51 ; nomeco="KOUSSOKOUANTOUGOU" ; endif;</v>
      </c>
    </row>
    <row r="62" spans="1:13">
      <c r="A62" s="7" t="s">
        <v>920</v>
      </c>
      <c r="B62" s="6" t="s">
        <v>171</v>
      </c>
      <c r="C62" s="12" t="s">
        <v>926</v>
      </c>
      <c r="D62" s="6">
        <v>2</v>
      </c>
      <c r="E62" s="12" t="s">
        <v>924</v>
      </c>
      <c r="F62" s="6" t="s">
        <v>17</v>
      </c>
      <c r="G62" s="12" t="s">
        <v>923</v>
      </c>
      <c r="H62" s="6" t="s">
        <v>19</v>
      </c>
      <c r="I62" s="12" t="s">
        <v>925</v>
      </c>
      <c r="J62" s="12" t="s">
        <v>921</v>
      </c>
      <c r="K62" s="6" t="s">
        <v>172</v>
      </c>
      <c r="L62" s="7" t="s">
        <v>922</v>
      </c>
      <c r="M62" s="7" t="str">
        <f t="shared" si="0"/>
        <v>if numeco=061 then DEP=2 ; COM=1 ; ARR=51 ; nomeco="Koutokayagou" ; endif;</v>
      </c>
    </row>
    <row r="63" spans="1:13">
      <c r="A63" s="7" t="s">
        <v>920</v>
      </c>
      <c r="B63" s="6" t="s">
        <v>173</v>
      </c>
      <c r="C63" s="12" t="s">
        <v>926</v>
      </c>
      <c r="D63" s="6" t="s">
        <v>80</v>
      </c>
      <c r="E63" s="12" t="s">
        <v>924</v>
      </c>
      <c r="F63" s="6" t="s">
        <v>17</v>
      </c>
      <c r="G63" s="12" t="s">
        <v>923</v>
      </c>
      <c r="H63" s="6" t="s">
        <v>15</v>
      </c>
      <c r="I63" s="12" t="s">
        <v>925</v>
      </c>
      <c r="J63" s="12" t="s">
        <v>921</v>
      </c>
      <c r="K63" s="6" t="s">
        <v>175</v>
      </c>
      <c r="L63" s="7" t="s">
        <v>922</v>
      </c>
      <c r="M63" s="7" t="str">
        <f t="shared" si="0"/>
        <v>if numeco=062 then DEP=02 ; COM=1 ; ARR=01 ; nomeco="DIPOLI" ; endif;</v>
      </c>
    </row>
    <row r="64" spans="1:13">
      <c r="A64" s="7" t="s">
        <v>920</v>
      </c>
      <c r="B64" s="6" t="s">
        <v>176</v>
      </c>
      <c r="C64" s="12" t="s">
        <v>926</v>
      </c>
      <c r="D64" s="6" t="s">
        <v>80</v>
      </c>
      <c r="E64" s="12" t="s">
        <v>924</v>
      </c>
      <c r="F64" s="6" t="s">
        <v>17</v>
      </c>
      <c r="G64" s="12" t="s">
        <v>923</v>
      </c>
      <c r="H64" s="6" t="s">
        <v>15</v>
      </c>
      <c r="I64" s="12" t="s">
        <v>925</v>
      </c>
      <c r="J64" s="12" t="s">
        <v>921</v>
      </c>
      <c r="K64" s="6" t="s">
        <v>177</v>
      </c>
      <c r="L64" s="7" t="s">
        <v>922</v>
      </c>
      <c r="M64" s="7" t="str">
        <f t="shared" si="0"/>
        <v>if numeco=063 then DEP=02 ; COM=1 ; ARR=01 ; nomeco="KPERINKPE" ; endif;</v>
      </c>
    </row>
    <row r="65" spans="1:13">
      <c r="A65" s="7" t="s">
        <v>920</v>
      </c>
      <c r="B65" s="6" t="s">
        <v>178</v>
      </c>
      <c r="C65" s="12" t="s">
        <v>926</v>
      </c>
      <c r="D65" s="6" t="s">
        <v>80</v>
      </c>
      <c r="E65" s="12" t="s">
        <v>924</v>
      </c>
      <c r="F65" s="6" t="s">
        <v>17</v>
      </c>
      <c r="G65" s="12" t="s">
        <v>923</v>
      </c>
      <c r="H65" s="6" t="s">
        <v>15</v>
      </c>
      <c r="I65" s="12" t="s">
        <v>925</v>
      </c>
      <c r="J65" s="12" t="s">
        <v>921</v>
      </c>
      <c r="K65" s="6" t="s">
        <v>179</v>
      </c>
      <c r="L65" s="7" t="s">
        <v>922</v>
      </c>
      <c r="M65" s="7" t="str">
        <f t="shared" si="0"/>
        <v>if numeco=064 then DEP=02 ; COM=1 ; ARR=01 ; nomeco="OTANONGOU" ; endif;</v>
      </c>
    </row>
    <row r="66" spans="1:13">
      <c r="A66" s="7" t="s">
        <v>920</v>
      </c>
      <c r="B66" s="6" t="s">
        <v>180</v>
      </c>
      <c r="C66" s="12" t="s">
        <v>926</v>
      </c>
      <c r="D66" s="6" t="s">
        <v>80</v>
      </c>
      <c r="E66" s="12" t="s">
        <v>924</v>
      </c>
      <c r="F66" s="6" t="s">
        <v>17</v>
      </c>
      <c r="G66" s="12" t="s">
        <v>923</v>
      </c>
      <c r="H66" s="6" t="s">
        <v>80</v>
      </c>
      <c r="I66" s="12" t="s">
        <v>925</v>
      </c>
      <c r="J66" s="12" t="s">
        <v>921</v>
      </c>
      <c r="K66" s="6" t="s">
        <v>182</v>
      </c>
      <c r="L66" s="7" t="s">
        <v>922</v>
      </c>
      <c r="M66" s="7" t="str">
        <f t="shared" si="0"/>
        <v>if numeco=065 then DEP=02 ; COM=1 ; ARR=02 ; nomeco="TADOWONTA" ; endif;</v>
      </c>
    </row>
    <row r="67" spans="1:13">
      <c r="A67" s="7" t="s">
        <v>920</v>
      </c>
      <c r="B67" s="6" t="s">
        <v>183</v>
      </c>
      <c r="C67" s="12" t="s">
        <v>926</v>
      </c>
      <c r="D67" s="6" t="s">
        <v>80</v>
      </c>
      <c r="E67" s="12" t="s">
        <v>924</v>
      </c>
      <c r="F67" s="6" t="s">
        <v>17</v>
      </c>
      <c r="G67" s="12" t="s">
        <v>923</v>
      </c>
      <c r="H67" s="6" t="s">
        <v>80</v>
      </c>
      <c r="I67" s="12" t="s">
        <v>925</v>
      </c>
      <c r="J67" s="12" t="s">
        <v>921</v>
      </c>
      <c r="K67" s="6" t="s">
        <v>184</v>
      </c>
      <c r="L67" s="7" t="s">
        <v>922</v>
      </c>
      <c r="M67" s="7" t="str">
        <f t="shared" ref="M67:M130" si="1">A67&amp;B67&amp;C67&amp;D67&amp;E67&amp;F67&amp;G67&amp;H67&amp;I67&amp;J67&amp;K67&amp;J67&amp;L67</f>
        <v>if numeco=066 then DEP=02 ; COM=1 ; ARR=02 ; nomeco="ANIMA" ; endif;</v>
      </c>
    </row>
    <row r="68" spans="1:13">
      <c r="A68" s="7" t="s">
        <v>920</v>
      </c>
      <c r="B68" s="6" t="s">
        <v>185</v>
      </c>
      <c r="C68" s="12" t="s">
        <v>926</v>
      </c>
      <c r="D68" s="6" t="s">
        <v>80</v>
      </c>
      <c r="E68" s="12" t="s">
        <v>924</v>
      </c>
      <c r="F68" s="6" t="s">
        <v>17</v>
      </c>
      <c r="G68" s="12" t="s">
        <v>923</v>
      </c>
      <c r="H68" s="8" t="s">
        <v>88</v>
      </c>
      <c r="I68" s="12" t="s">
        <v>925</v>
      </c>
      <c r="J68" s="12" t="s">
        <v>921</v>
      </c>
      <c r="K68" s="6" t="s">
        <v>187</v>
      </c>
      <c r="L68" s="7" t="s">
        <v>922</v>
      </c>
      <c r="M68" s="7" t="str">
        <f t="shared" si="1"/>
        <v>if numeco=067 then DEP=02 ; COM=1 ; ARR=03 ; nomeco="DIDOMPE" ; endif;</v>
      </c>
    </row>
    <row r="69" spans="1:13">
      <c r="A69" s="7" t="s">
        <v>920</v>
      </c>
      <c r="B69" s="6" t="s">
        <v>188</v>
      </c>
      <c r="C69" s="12" t="s">
        <v>926</v>
      </c>
      <c r="D69" s="6" t="s">
        <v>80</v>
      </c>
      <c r="E69" s="12" t="s">
        <v>924</v>
      </c>
      <c r="F69" s="6" t="s">
        <v>17</v>
      </c>
      <c r="G69" s="12" t="s">
        <v>923</v>
      </c>
      <c r="H69" s="8" t="s">
        <v>88</v>
      </c>
      <c r="I69" s="12" t="s">
        <v>925</v>
      </c>
      <c r="J69" s="12" t="s">
        <v>921</v>
      </c>
      <c r="K69" s="6" t="s">
        <v>189</v>
      </c>
      <c r="L69" s="7" t="s">
        <v>922</v>
      </c>
      <c r="M69" s="7" t="str">
        <f t="shared" si="1"/>
        <v>if numeco=068 then DEP=02 ; COM=1 ; ARR=03 ; nomeco="TIPAOTI" ; endif;</v>
      </c>
    </row>
    <row r="70" spans="1:13">
      <c r="A70" s="7" t="s">
        <v>920</v>
      </c>
      <c r="B70" s="6" t="s">
        <v>190</v>
      </c>
      <c r="C70" s="12" t="s">
        <v>926</v>
      </c>
      <c r="D70" s="6" t="s">
        <v>80</v>
      </c>
      <c r="E70" s="12" t="s">
        <v>924</v>
      </c>
      <c r="F70" s="6" t="s">
        <v>17</v>
      </c>
      <c r="G70" s="12" t="s">
        <v>923</v>
      </c>
      <c r="H70" s="6" t="s">
        <v>98</v>
      </c>
      <c r="I70" s="12" t="s">
        <v>925</v>
      </c>
      <c r="J70" s="12" t="s">
        <v>921</v>
      </c>
      <c r="K70" s="6" t="s">
        <v>192</v>
      </c>
      <c r="L70" s="7" t="s">
        <v>922</v>
      </c>
      <c r="M70" s="7" t="str">
        <f t="shared" si="1"/>
        <v>if numeco=069 then DEP=02 ; COM=1 ; ARR=04 ; nomeco="DINATIPONI" ; endif;</v>
      </c>
    </row>
    <row r="71" spans="1:13">
      <c r="A71" s="7" t="s">
        <v>920</v>
      </c>
      <c r="B71" s="6" t="s">
        <v>193</v>
      </c>
      <c r="C71" s="12" t="s">
        <v>926</v>
      </c>
      <c r="D71" s="6" t="s">
        <v>80</v>
      </c>
      <c r="E71" s="12" t="s">
        <v>924</v>
      </c>
      <c r="F71" s="6" t="s">
        <v>17</v>
      </c>
      <c r="G71" s="12" t="s">
        <v>923</v>
      </c>
      <c r="H71" s="6" t="s">
        <v>98</v>
      </c>
      <c r="I71" s="12" t="s">
        <v>925</v>
      </c>
      <c r="J71" s="12" t="s">
        <v>921</v>
      </c>
      <c r="K71" s="6" t="s">
        <v>194</v>
      </c>
      <c r="L71" s="7" t="s">
        <v>922</v>
      </c>
      <c r="M71" s="7" t="str">
        <f t="shared" si="1"/>
        <v>if numeco=070 then DEP=02 ; COM=1 ; ARR=04 ; nomeco="TAKOTIETA" ; endif;</v>
      </c>
    </row>
    <row r="72" spans="1:13">
      <c r="A72" s="7" t="s">
        <v>920</v>
      </c>
      <c r="B72" s="6" t="s">
        <v>195</v>
      </c>
      <c r="C72" s="12" t="s">
        <v>926</v>
      </c>
      <c r="D72" s="6">
        <v>2</v>
      </c>
      <c r="E72" s="12" t="s">
        <v>924</v>
      </c>
      <c r="F72" s="6" t="s">
        <v>17</v>
      </c>
      <c r="G72" s="12" t="s">
        <v>923</v>
      </c>
      <c r="H72" s="6" t="s">
        <v>98</v>
      </c>
      <c r="I72" s="12" t="s">
        <v>925</v>
      </c>
      <c r="J72" s="12" t="s">
        <v>921</v>
      </c>
      <c r="K72" s="6" t="s">
        <v>196</v>
      </c>
      <c r="L72" s="7" t="s">
        <v>922</v>
      </c>
      <c r="M72" s="7" t="str">
        <f t="shared" si="1"/>
        <v>if numeco=071 then DEP=2 ; COM=1 ; ARR=04 ; nomeco="Dimatima" ; endif;</v>
      </c>
    </row>
    <row r="73" spans="1:13">
      <c r="A73" s="7" t="s">
        <v>920</v>
      </c>
      <c r="B73" s="6" t="s">
        <v>197</v>
      </c>
      <c r="C73" s="12" t="s">
        <v>926</v>
      </c>
      <c r="D73" s="6">
        <v>2</v>
      </c>
      <c r="E73" s="12" t="s">
        <v>924</v>
      </c>
      <c r="F73" s="6" t="s">
        <v>17</v>
      </c>
      <c r="G73" s="12" t="s">
        <v>923</v>
      </c>
      <c r="H73" s="6" t="s">
        <v>98</v>
      </c>
      <c r="I73" s="12" t="s">
        <v>925</v>
      </c>
      <c r="J73" s="12" t="s">
        <v>921</v>
      </c>
      <c r="K73" s="6" t="s">
        <v>198</v>
      </c>
      <c r="L73" s="7" t="s">
        <v>922</v>
      </c>
      <c r="M73" s="7" t="str">
        <f t="shared" si="1"/>
        <v>if numeco=072 then DEP=2 ; COM=1 ; ARR=04 ; nomeco="Koumadogou" ; endif;</v>
      </c>
    </row>
    <row r="74" spans="1:13">
      <c r="A74" s="7" t="s">
        <v>920</v>
      </c>
      <c r="B74" s="6" t="s">
        <v>199</v>
      </c>
      <c r="C74" s="12" t="s">
        <v>926</v>
      </c>
      <c r="D74" s="6" t="s">
        <v>80</v>
      </c>
      <c r="E74" s="12" t="s">
        <v>924</v>
      </c>
      <c r="F74" s="6" t="s">
        <v>17</v>
      </c>
      <c r="G74" s="12" t="s">
        <v>923</v>
      </c>
      <c r="H74" s="6" t="s">
        <v>102</v>
      </c>
      <c r="I74" s="12" t="s">
        <v>925</v>
      </c>
      <c r="J74" s="12" t="s">
        <v>921</v>
      </c>
      <c r="K74" s="6" t="s">
        <v>201</v>
      </c>
      <c r="L74" s="7" t="s">
        <v>922</v>
      </c>
      <c r="M74" s="7" t="str">
        <f t="shared" si="1"/>
        <v>if numeco=073 then DEP=02 ; COM=1 ; ARR=05 ; nomeco="KOUCOINTIEGOU" ; endif;</v>
      </c>
    </row>
    <row r="75" spans="1:13">
      <c r="A75" s="7" t="s">
        <v>920</v>
      </c>
      <c r="B75" s="6" t="s">
        <v>202</v>
      </c>
      <c r="C75" s="12" t="s">
        <v>926</v>
      </c>
      <c r="D75" s="6" t="s">
        <v>80</v>
      </c>
      <c r="E75" s="12" t="s">
        <v>924</v>
      </c>
      <c r="F75" s="6" t="s">
        <v>17</v>
      </c>
      <c r="G75" s="12" t="s">
        <v>923</v>
      </c>
      <c r="H75" s="6" t="s">
        <v>102</v>
      </c>
      <c r="I75" s="12" t="s">
        <v>925</v>
      </c>
      <c r="J75" s="12" t="s">
        <v>921</v>
      </c>
      <c r="K75" s="6" t="s">
        <v>203</v>
      </c>
      <c r="L75" s="7" t="s">
        <v>922</v>
      </c>
      <c r="M75" s="7" t="str">
        <f t="shared" si="1"/>
        <v>if numeco=074 then DEP=02 ; COM=1 ; ARR=05 ; nomeco="KOUTANGOU" ; endif;</v>
      </c>
    </row>
    <row r="76" spans="1:13">
      <c r="A76" s="7" t="s">
        <v>920</v>
      </c>
      <c r="B76" s="6" t="s">
        <v>204</v>
      </c>
      <c r="C76" s="12" t="s">
        <v>926</v>
      </c>
      <c r="D76" s="6" t="s">
        <v>80</v>
      </c>
      <c r="E76" s="12" t="s">
        <v>924</v>
      </c>
      <c r="F76" s="6" t="s">
        <v>17</v>
      </c>
      <c r="G76" s="12" t="s">
        <v>923</v>
      </c>
      <c r="H76" s="6" t="s">
        <v>102</v>
      </c>
      <c r="I76" s="12" t="s">
        <v>925</v>
      </c>
      <c r="J76" s="12" t="s">
        <v>921</v>
      </c>
      <c r="K76" s="6" t="s">
        <v>205</v>
      </c>
      <c r="L76" s="7" t="s">
        <v>922</v>
      </c>
      <c r="M76" s="7" t="str">
        <f t="shared" si="1"/>
        <v>if numeco=075 then DEP=02 ; COM=1 ; ARR=05 ; nomeco="KOUWONATOUGOU" ; endif;</v>
      </c>
    </row>
    <row r="77" spans="1:13">
      <c r="A77" s="7" t="s">
        <v>920</v>
      </c>
      <c r="B77" s="6" t="s">
        <v>206</v>
      </c>
      <c r="C77" s="12" t="s">
        <v>926</v>
      </c>
      <c r="D77" s="6">
        <v>2</v>
      </c>
      <c r="E77" s="12" t="s">
        <v>924</v>
      </c>
      <c r="F77" s="6" t="s">
        <v>17</v>
      </c>
      <c r="G77" s="12" t="s">
        <v>923</v>
      </c>
      <c r="H77" s="6" t="s">
        <v>102</v>
      </c>
      <c r="I77" s="12" t="s">
        <v>925</v>
      </c>
      <c r="J77" s="12" t="s">
        <v>921</v>
      </c>
      <c r="K77" s="6" t="s">
        <v>207</v>
      </c>
      <c r="L77" s="7" t="s">
        <v>922</v>
      </c>
      <c r="M77" s="7" t="str">
        <f t="shared" si="1"/>
        <v>if numeco=076 then DEP=2 ; COM=1 ; ARR=05 ; nomeco="Koumagou/B" ; endif;</v>
      </c>
    </row>
    <row r="78" spans="1:13">
      <c r="A78" s="7" t="s">
        <v>920</v>
      </c>
      <c r="B78" s="6" t="s">
        <v>208</v>
      </c>
      <c r="C78" s="12" t="s">
        <v>926</v>
      </c>
      <c r="D78" s="6" t="s">
        <v>80</v>
      </c>
      <c r="E78" s="12" t="s">
        <v>924</v>
      </c>
      <c r="F78" s="6" t="s">
        <v>17</v>
      </c>
      <c r="G78" s="12" t="s">
        <v>923</v>
      </c>
      <c r="H78" s="6" t="s">
        <v>106</v>
      </c>
      <c r="I78" s="12" t="s">
        <v>925</v>
      </c>
      <c r="J78" s="12" t="s">
        <v>921</v>
      </c>
      <c r="K78" s="6" t="s">
        <v>210</v>
      </c>
      <c r="L78" s="7" t="s">
        <v>922</v>
      </c>
      <c r="M78" s="7" t="str">
        <f t="shared" si="1"/>
        <v>if numeco=077 then DEP=02 ; COM=1 ; ARR=06 ; nomeco="KOUKOGOU" ; endif;</v>
      </c>
    </row>
    <row r="79" spans="1:13">
      <c r="A79" s="7" t="s">
        <v>920</v>
      </c>
      <c r="B79" s="6" t="s">
        <v>211</v>
      </c>
      <c r="C79" s="12" t="s">
        <v>926</v>
      </c>
      <c r="D79" s="6" t="s">
        <v>80</v>
      </c>
      <c r="E79" s="12" t="s">
        <v>924</v>
      </c>
      <c r="F79" s="6" t="s">
        <v>17</v>
      </c>
      <c r="G79" s="12" t="s">
        <v>923</v>
      </c>
      <c r="H79" s="6" t="s">
        <v>106</v>
      </c>
      <c r="I79" s="12" t="s">
        <v>925</v>
      </c>
      <c r="J79" s="12" t="s">
        <v>921</v>
      </c>
      <c r="K79" s="6" t="s">
        <v>212</v>
      </c>
      <c r="L79" s="7" t="s">
        <v>922</v>
      </c>
      <c r="M79" s="7" t="str">
        <f t="shared" si="1"/>
        <v>if numeco=078 then DEP=02 ; COM=1 ; ARR=06 ; nomeco="YATIE" ; endif;</v>
      </c>
    </row>
    <row r="80" spans="1:13">
      <c r="A80" s="7" t="s">
        <v>920</v>
      </c>
      <c r="B80" s="6" t="s">
        <v>213</v>
      </c>
      <c r="C80" s="12" t="s">
        <v>926</v>
      </c>
      <c r="D80" s="6">
        <v>2</v>
      </c>
      <c r="E80" s="12" t="s">
        <v>924</v>
      </c>
      <c r="F80" s="6" t="s">
        <v>17</v>
      </c>
      <c r="G80" s="12" t="s">
        <v>923</v>
      </c>
      <c r="H80" s="6" t="s">
        <v>106</v>
      </c>
      <c r="I80" s="12" t="s">
        <v>925</v>
      </c>
      <c r="J80" s="12" t="s">
        <v>921</v>
      </c>
      <c r="K80" s="6" t="s">
        <v>214</v>
      </c>
      <c r="L80" s="7" t="s">
        <v>922</v>
      </c>
      <c r="M80" s="7" t="str">
        <f t="shared" si="1"/>
        <v>if numeco=079 then DEP=2 ; COM=1 ; ARR=06 ; nomeco="N'Daïta" ; endif;</v>
      </c>
    </row>
    <row r="81" spans="1:13">
      <c r="A81" s="7" t="s">
        <v>920</v>
      </c>
      <c r="B81" s="6" t="s">
        <v>215</v>
      </c>
      <c r="C81" s="12" t="s">
        <v>926</v>
      </c>
      <c r="D81" s="6" t="s">
        <v>80</v>
      </c>
      <c r="E81" s="12" t="s">
        <v>924</v>
      </c>
      <c r="F81" s="6" t="s">
        <v>217</v>
      </c>
      <c r="G81" s="12" t="s">
        <v>923</v>
      </c>
      <c r="H81" s="6" t="s">
        <v>15</v>
      </c>
      <c r="I81" s="12" t="s">
        <v>925</v>
      </c>
      <c r="J81" s="12" t="s">
        <v>921</v>
      </c>
      <c r="K81" s="6" t="s">
        <v>219</v>
      </c>
      <c r="L81" s="7" t="s">
        <v>922</v>
      </c>
      <c r="M81" s="7" t="str">
        <f t="shared" si="1"/>
        <v>if numeco=080 then DEP=02 ; COM=9 ; ARR=01 ; nomeco="PEPERKOU" ; endif;</v>
      </c>
    </row>
    <row r="82" spans="1:13">
      <c r="A82" s="7" t="s">
        <v>920</v>
      </c>
      <c r="B82" s="6" t="s">
        <v>220</v>
      </c>
      <c r="C82" s="12" t="s">
        <v>926</v>
      </c>
      <c r="D82" s="6" t="s">
        <v>80</v>
      </c>
      <c r="E82" s="12" t="s">
        <v>924</v>
      </c>
      <c r="F82" s="6" t="s">
        <v>217</v>
      </c>
      <c r="G82" s="12" t="s">
        <v>923</v>
      </c>
      <c r="H82" s="6" t="s">
        <v>15</v>
      </c>
      <c r="I82" s="12" t="s">
        <v>925</v>
      </c>
      <c r="J82" s="12" t="s">
        <v>921</v>
      </c>
      <c r="K82" s="6" t="s">
        <v>221</v>
      </c>
      <c r="L82" s="7" t="s">
        <v>922</v>
      </c>
      <c r="M82" s="7" t="str">
        <f t="shared" si="1"/>
        <v>if numeco=081 then DEP=02 ; COM=9 ; ARR=01 ; nomeco="TAMPOBRE" ; endif;</v>
      </c>
    </row>
    <row r="83" spans="1:13">
      <c r="A83" s="7" t="s">
        <v>920</v>
      </c>
      <c r="B83" s="6" t="s">
        <v>222</v>
      </c>
      <c r="C83" s="12" t="s">
        <v>926</v>
      </c>
      <c r="D83" s="6" t="s">
        <v>80</v>
      </c>
      <c r="E83" s="12" t="s">
        <v>924</v>
      </c>
      <c r="F83" s="6" t="s">
        <v>217</v>
      </c>
      <c r="G83" s="12" t="s">
        <v>923</v>
      </c>
      <c r="H83" s="6" t="s">
        <v>15</v>
      </c>
      <c r="I83" s="12" t="s">
        <v>925</v>
      </c>
      <c r="J83" s="12" t="s">
        <v>921</v>
      </c>
      <c r="K83" s="6" t="s">
        <v>223</v>
      </c>
      <c r="L83" s="7" t="s">
        <v>922</v>
      </c>
      <c r="M83" s="7" t="str">
        <f t="shared" si="1"/>
        <v>if numeco=082 then DEP=02 ; COM=9 ; ARR=01 ; nomeco="TANDAFA" ; endif;</v>
      </c>
    </row>
    <row r="84" spans="1:13">
      <c r="A84" s="7" t="s">
        <v>920</v>
      </c>
      <c r="B84" s="6" t="s">
        <v>224</v>
      </c>
      <c r="C84" s="12" t="s">
        <v>926</v>
      </c>
      <c r="D84" s="6" t="s">
        <v>80</v>
      </c>
      <c r="E84" s="12" t="s">
        <v>924</v>
      </c>
      <c r="F84" s="6" t="s">
        <v>217</v>
      </c>
      <c r="G84" s="12" t="s">
        <v>923</v>
      </c>
      <c r="H84" s="6" t="s">
        <v>15</v>
      </c>
      <c r="I84" s="12" t="s">
        <v>925</v>
      </c>
      <c r="J84" s="12" t="s">
        <v>921</v>
      </c>
      <c r="K84" s="6" t="s">
        <v>225</v>
      </c>
      <c r="L84" s="7" t="s">
        <v>922</v>
      </c>
      <c r="M84" s="7" t="str">
        <f t="shared" si="1"/>
        <v>if numeco=083 then DEP=02 ; COM=9 ; ARR=01 ; nomeco="WABOU" ; endif;</v>
      </c>
    </row>
    <row r="85" spans="1:13">
      <c r="A85" s="7" t="s">
        <v>920</v>
      </c>
      <c r="B85" s="6" t="s">
        <v>226</v>
      </c>
      <c r="C85" s="12" t="s">
        <v>926</v>
      </c>
      <c r="D85" s="6">
        <v>2</v>
      </c>
      <c r="E85" s="12" t="s">
        <v>924</v>
      </c>
      <c r="F85" s="6" t="s">
        <v>217</v>
      </c>
      <c r="G85" s="12" t="s">
        <v>923</v>
      </c>
      <c r="H85" s="6" t="s">
        <v>15</v>
      </c>
      <c r="I85" s="12" t="s">
        <v>925</v>
      </c>
      <c r="J85" s="12" t="s">
        <v>921</v>
      </c>
      <c r="K85" s="6" t="s">
        <v>227</v>
      </c>
      <c r="L85" s="7" t="s">
        <v>922</v>
      </c>
      <c r="M85" s="7" t="str">
        <f t="shared" si="1"/>
        <v>if numeco=084 then DEP=2 ; COM=9 ; ARR=01 ; nomeco="Kouba (Ancienne école)" ; endif;</v>
      </c>
    </row>
    <row r="86" spans="1:13">
      <c r="A86" s="7" t="s">
        <v>920</v>
      </c>
      <c r="B86" s="6" t="s">
        <v>228</v>
      </c>
      <c r="C86" s="12" t="s">
        <v>926</v>
      </c>
      <c r="D86" s="6">
        <v>2</v>
      </c>
      <c r="E86" s="12" t="s">
        <v>924</v>
      </c>
      <c r="F86" s="6" t="s">
        <v>217</v>
      </c>
      <c r="G86" s="12" t="s">
        <v>923</v>
      </c>
      <c r="H86" s="6" t="s">
        <v>15</v>
      </c>
      <c r="I86" s="12" t="s">
        <v>925</v>
      </c>
      <c r="J86" s="12" t="s">
        <v>921</v>
      </c>
      <c r="K86" s="6" t="s">
        <v>229</v>
      </c>
      <c r="L86" s="7" t="s">
        <v>922</v>
      </c>
      <c r="M86" s="7" t="str">
        <f t="shared" si="1"/>
        <v>if numeco=085 then DEP=2 ; COM=9 ; ARR=01 ; nomeco="Mounouborifa" ; endif;</v>
      </c>
    </row>
    <row r="87" spans="1:13">
      <c r="A87" s="7" t="s">
        <v>920</v>
      </c>
      <c r="B87" s="6" t="s">
        <v>230</v>
      </c>
      <c r="C87" s="12" t="s">
        <v>926</v>
      </c>
      <c r="D87" s="6" t="s">
        <v>80</v>
      </c>
      <c r="E87" s="12" t="s">
        <v>924</v>
      </c>
      <c r="F87" s="6" t="s">
        <v>217</v>
      </c>
      <c r="G87" s="12" t="s">
        <v>923</v>
      </c>
      <c r="H87" s="6" t="s">
        <v>80</v>
      </c>
      <c r="I87" s="12" t="s">
        <v>925</v>
      </c>
      <c r="J87" s="12" t="s">
        <v>921</v>
      </c>
      <c r="K87" s="6" t="s">
        <v>232</v>
      </c>
      <c r="L87" s="7" t="s">
        <v>922</v>
      </c>
      <c r="M87" s="7" t="str">
        <f t="shared" si="1"/>
        <v>if numeco=086 then DEP=02 ; COM=9 ; ARR=02 ; nomeco="COCOTA" ; endif;</v>
      </c>
    </row>
    <row r="88" spans="1:13">
      <c r="A88" s="7" t="s">
        <v>920</v>
      </c>
      <c r="B88" s="6" t="s">
        <v>233</v>
      </c>
      <c r="C88" s="12" t="s">
        <v>926</v>
      </c>
      <c r="D88" s="6" t="s">
        <v>80</v>
      </c>
      <c r="E88" s="12" t="s">
        <v>924</v>
      </c>
      <c r="F88" s="6" t="s">
        <v>217</v>
      </c>
      <c r="G88" s="12" t="s">
        <v>923</v>
      </c>
      <c r="H88" s="6" t="s">
        <v>80</v>
      </c>
      <c r="I88" s="12" t="s">
        <v>925</v>
      </c>
      <c r="J88" s="12" t="s">
        <v>921</v>
      </c>
      <c r="K88" s="6" t="s">
        <v>234</v>
      </c>
      <c r="L88" s="7" t="s">
        <v>922</v>
      </c>
      <c r="M88" s="7" t="str">
        <f t="shared" si="1"/>
        <v>if numeco=087 then DEP=02 ; COM=9 ; ARR=02 ; nomeco="NABAGA" ; endif;</v>
      </c>
    </row>
    <row r="89" spans="1:13">
      <c r="A89" s="7" t="s">
        <v>920</v>
      </c>
      <c r="B89" s="6" t="s">
        <v>235</v>
      </c>
      <c r="C89" s="12" t="s">
        <v>926</v>
      </c>
      <c r="D89" s="6" t="s">
        <v>80</v>
      </c>
      <c r="E89" s="12" t="s">
        <v>924</v>
      </c>
      <c r="F89" s="6" t="s">
        <v>217</v>
      </c>
      <c r="G89" s="12" t="s">
        <v>923</v>
      </c>
      <c r="H89" s="6" t="s">
        <v>80</v>
      </c>
      <c r="I89" s="12" t="s">
        <v>925</v>
      </c>
      <c r="J89" s="12" t="s">
        <v>921</v>
      </c>
      <c r="K89" s="6" t="s">
        <v>236</v>
      </c>
      <c r="L89" s="7" t="s">
        <v>922</v>
      </c>
      <c r="M89" s="7" t="str">
        <f t="shared" si="1"/>
        <v>if numeco=088 then DEP=02 ; COM=9 ; ARR=02 ; nomeco="TANTANGA 2" ; endif;</v>
      </c>
    </row>
    <row r="90" spans="1:13">
      <c r="A90" s="7" t="s">
        <v>920</v>
      </c>
      <c r="B90" s="6" t="s">
        <v>237</v>
      </c>
      <c r="C90" s="12" t="s">
        <v>926</v>
      </c>
      <c r="D90" s="6" t="s">
        <v>80</v>
      </c>
      <c r="E90" s="12" t="s">
        <v>924</v>
      </c>
      <c r="F90" s="6" t="s">
        <v>217</v>
      </c>
      <c r="G90" s="12" t="s">
        <v>923</v>
      </c>
      <c r="H90" s="6" t="s">
        <v>80</v>
      </c>
      <c r="I90" s="12" t="s">
        <v>925</v>
      </c>
      <c r="J90" s="12" t="s">
        <v>921</v>
      </c>
      <c r="K90" s="6" t="s">
        <v>238</v>
      </c>
      <c r="L90" s="7" t="s">
        <v>922</v>
      </c>
      <c r="M90" s="7" t="str">
        <f t="shared" si="1"/>
        <v>if numeco=089 then DEP=02 ; COM=9 ; ARR=02 ; nomeco="TCHANHORTA" ; endif;</v>
      </c>
    </row>
    <row r="91" spans="1:13">
      <c r="A91" s="7" t="s">
        <v>920</v>
      </c>
      <c r="B91" s="6" t="s">
        <v>239</v>
      </c>
      <c r="C91" s="12" t="s">
        <v>926</v>
      </c>
      <c r="D91" s="6">
        <v>2</v>
      </c>
      <c r="E91" s="12" t="s">
        <v>924</v>
      </c>
      <c r="F91" s="6" t="s">
        <v>217</v>
      </c>
      <c r="G91" s="12" t="s">
        <v>923</v>
      </c>
      <c r="H91" s="6" t="s">
        <v>80</v>
      </c>
      <c r="I91" s="12" t="s">
        <v>925</v>
      </c>
      <c r="J91" s="12" t="s">
        <v>921</v>
      </c>
      <c r="K91" s="6" t="s">
        <v>240</v>
      </c>
      <c r="L91" s="7" t="s">
        <v>922</v>
      </c>
      <c r="M91" s="7" t="str">
        <f t="shared" si="1"/>
        <v>if numeco=090 then DEP=2 ; COM=9 ; ARR=02 ; nomeco="Dikokoré" ; endif;</v>
      </c>
    </row>
    <row r="92" spans="1:13">
      <c r="A92" s="7" t="s">
        <v>920</v>
      </c>
      <c r="B92" s="6" t="s">
        <v>241</v>
      </c>
      <c r="C92" s="12" t="s">
        <v>926</v>
      </c>
      <c r="D92" s="6">
        <v>2</v>
      </c>
      <c r="E92" s="12" t="s">
        <v>924</v>
      </c>
      <c r="F92" s="6" t="s">
        <v>217</v>
      </c>
      <c r="G92" s="12" t="s">
        <v>923</v>
      </c>
      <c r="H92" s="6" t="s">
        <v>80</v>
      </c>
      <c r="I92" s="12" t="s">
        <v>925</v>
      </c>
      <c r="J92" s="12" t="s">
        <v>921</v>
      </c>
      <c r="K92" s="6" t="s">
        <v>242</v>
      </c>
      <c r="L92" s="7" t="s">
        <v>922</v>
      </c>
      <c r="M92" s="7" t="str">
        <f t="shared" si="1"/>
        <v>if numeco=091 then DEP=2 ; COM=9 ; ARR=02 ; nomeco="Moussoumoudé" ; endif;</v>
      </c>
    </row>
    <row r="93" spans="1:13">
      <c r="A93" s="7" t="s">
        <v>920</v>
      </c>
      <c r="B93" s="6" t="s">
        <v>243</v>
      </c>
      <c r="C93" s="12" t="s">
        <v>926</v>
      </c>
      <c r="D93" s="6" t="s">
        <v>80</v>
      </c>
      <c r="E93" s="12" t="s">
        <v>924</v>
      </c>
      <c r="F93" s="6" t="s">
        <v>217</v>
      </c>
      <c r="G93" s="12" t="s">
        <v>923</v>
      </c>
      <c r="H93" s="6" t="s">
        <v>19</v>
      </c>
      <c r="I93" s="12" t="s">
        <v>925</v>
      </c>
      <c r="J93" s="12" t="s">
        <v>921</v>
      </c>
      <c r="K93" s="6" t="s">
        <v>245</v>
      </c>
      <c r="L93" s="7" t="s">
        <v>922</v>
      </c>
      <c r="M93" s="7" t="str">
        <f t="shared" si="1"/>
        <v>if numeco=092 then DEP=02 ; COM=9 ; ARR=51 ; nomeco="BORIBANSIFA" ; endif;</v>
      </c>
    </row>
    <row r="94" spans="1:13">
      <c r="A94" s="7" t="s">
        <v>920</v>
      </c>
      <c r="B94" s="6" t="s">
        <v>246</v>
      </c>
      <c r="C94" s="12" t="s">
        <v>926</v>
      </c>
      <c r="D94" s="6" t="s">
        <v>80</v>
      </c>
      <c r="E94" s="12" t="s">
        <v>924</v>
      </c>
      <c r="F94" s="6" t="s">
        <v>217</v>
      </c>
      <c r="G94" s="12" t="s">
        <v>923</v>
      </c>
      <c r="H94" s="6" t="s">
        <v>19</v>
      </c>
      <c r="I94" s="12" t="s">
        <v>925</v>
      </c>
      <c r="J94" s="12" t="s">
        <v>921</v>
      </c>
      <c r="K94" s="6" t="s">
        <v>247</v>
      </c>
      <c r="L94" s="7" t="s">
        <v>922</v>
      </c>
      <c r="M94" s="7" t="str">
        <f t="shared" si="1"/>
        <v>if numeco=093 then DEP=02 ; COM=9 ; ARR=51 ; nomeco="FATIYA" ; endif;</v>
      </c>
    </row>
    <row r="95" spans="1:13">
      <c r="A95" s="7" t="s">
        <v>920</v>
      </c>
      <c r="B95" s="6" t="s">
        <v>248</v>
      </c>
      <c r="C95" s="12" t="s">
        <v>926</v>
      </c>
      <c r="D95" s="6" t="s">
        <v>80</v>
      </c>
      <c r="E95" s="12" t="s">
        <v>924</v>
      </c>
      <c r="F95" s="6" t="s">
        <v>217</v>
      </c>
      <c r="G95" s="12" t="s">
        <v>923</v>
      </c>
      <c r="H95" s="6" t="s">
        <v>19</v>
      </c>
      <c r="I95" s="12" t="s">
        <v>925</v>
      </c>
      <c r="J95" s="12" t="s">
        <v>921</v>
      </c>
      <c r="K95" s="6" t="s">
        <v>249</v>
      </c>
      <c r="L95" s="7" t="s">
        <v>922</v>
      </c>
      <c r="M95" s="7" t="str">
        <f t="shared" si="1"/>
        <v>if numeco=094 then DEP=02 ; COM=9 ; ARR=51 ; nomeco="KOKOBRE" ; endif;</v>
      </c>
    </row>
    <row r="96" spans="1:13">
      <c r="A96" s="7" t="s">
        <v>920</v>
      </c>
      <c r="B96" s="6" t="s">
        <v>250</v>
      </c>
      <c r="C96" s="12" t="s">
        <v>926</v>
      </c>
      <c r="D96" s="6" t="s">
        <v>80</v>
      </c>
      <c r="E96" s="12" t="s">
        <v>924</v>
      </c>
      <c r="F96" s="6" t="s">
        <v>217</v>
      </c>
      <c r="G96" s="12" t="s">
        <v>923</v>
      </c>
      <c r="H96" s="6" t="s">
        <v>19</v>
      </c>
      <c r="I96" s="12" t="s">
        <v>925</v>
      </c>
      <c r="J96" s="12" t="s">
        <v>921</v>
      </c>
      <c r="K96" s="6" t="s">
        <v>251</v>
      </c>
      <c r="L96" s="7" t="s">
        <v>922</v>
      </c>
      <c r="M96" s="7" t="str">
        <f t="shared" si="1"/>
        <v>if numeco=095 then DEP=02 ; COM=9 ; ARR=51 ; nomeco="MOUSSITINGOU" ; endif;</v>
      </c>
    </row>
    <row r="97" spans="1:13">
      <c r="A97" s="7" t="s">
        <v>920</v>
      </c>
      <c r="B97" s="6" t="s">
        <v>252</v>
      </c>
      <c r="C97" s="12" t="s">
        <v>926</v>
      </c>
      <c r="D97" s="6" t="s">
        <v>80</v>
      </c>
      <c r="E97" s="12" t="s">
        <v>924</v>
      </c>
      <c r="F97" s="6" t="s">
        <v>217</v>
      </c>
      <c r="G97" s="12" t="s">
        <v>923</v>
      </c>
      <c r="H97" s="6" t="s">
        <v>19</v>
      </c>
      <c r="I97" s="12" t="s">
        <v>925</v>
      </c>
      <c r="J97" s="12" t="s">
        <v>921</v>
      </c>
      <c r="K97" s="6" t="s">
        <v>253</v>
      </c>
      <c r="L97" s="7" t="s">
        <v>922</v>
      </c>
      <c r="M97" s="7" t="str">
        <f t="shared" si="1"/>
        <v>if numeco=096 then DEP=02 ; COM=9 ; ARR=51 ; nomeco="TAMPATOU" ; endif;</v>
      </c>
    </row>
    <row r="98" spans="1:13">
      <c r="A98" s="7" t="s">
        <v>920</v>
      </c>
      <c r="B98" s="6" t="s">
        <v>254</v>
      </c>
      <c r="C98" s="12" t="s">
        <v>926</v>
      </c>
      <c r="D98" s="6" t="s">
        <v>80</v>
      </c>
      <c r="E98" s="12" t="s">
        <v>924</v>
      </c>
      <c r="F98" s="6" t="s">
        <v>217</v>
      </c>
      <c r="G98" s="12" t="s">
        <v>923</v>
      </c>
      <c r="H98" s="6" t="s">
        <v>19</v>
      </c>
      <c r="I98" s="12" t="s">
        <v>925</v>
      </c>
      <c r="J98" s="12" t="s">
        <v>921</v>
      </c>
      <c r="K98" s="6" t="s">
        <v>255</v>
      </c>
      <c r="L98" s="7" t="s">
        <v>922</v>
      </c>
      <c r="M98" s="7" t="str">
        <f t="shared" si="1"/>
        <v>if numeco=097 then DEP=02 ; COM=9 ; ARR=51 ; nomeco="TCHAKIFAGA" ; endif;</v>
      </c>
    </row>
    <row r="99" spans="1:13">
      <c r="A99" s="7" t="s">
        <v>920</v>
      </c>
      <c r="B99" s="6" t="s">
        <v>256</v>
      </c>
      <c r="C99" s="12" t="s">
        <v>926</v>
      </c>
      <c r="D99" s="6" t="s">
        <v>80</v>
      </c>
      <c r="E99" s="12" t="s">
        <v>924</v>
      </c>
      <c r="F99" s="6" t="s">
        <v>217</v>
      </c>
      <c r="G99" s="12" t="s">
        <v>923</v>
      </c>
      <c r="H99" s="6" t="s">
        <v>19</v>
      </c>
      <c r="I99" s="12" t="s">
        <v>925</v>
      </c>
      <c r="J99" s="12" t="s">
        <v>921</v>
      </c>
      <c r="K99" s="6" t="s">
        <v>257</v>
      </c>
      <c r="L99" s="7" t="s">
        <v>922</v>
      </c>
      <c r="M99" s="7" t="str">
        <f t="shared" si="1"/>
        <v>if numeco=098 then DEP=02 ; COM=9 ; ARR=51 ; nomeco="TECTIBAYAOU" ; endif;</v>
      </c>
    </row>
    <row r="100" spans="1:13">
      <c r="A100" s="7" t="s">
        <v>920</v>
      </c>
      <c r="B100" s="6" t="s">
        <v>258</v>
      </c>
      <c r="C100" s="12" t="s">
        <v>926</v>
      </c>
      <c r="D100" s="6" t="s">
        <v>80</v>
      </c>
      <c r="E100" s="12" t="s">
        <v>924</v>
      </c>
      <c r="F100" s="6" t="s">
        <v>217</v>
      </c>
      <c r="G100" s="12" t="s">
        <v>923</v>
      </c>
      <c r="H100" s="6" t="s">
        <v>19</v>
      </c>
      <c r="I100" s="12" t="s">
        <v>925</v>
      </c>
      <c r="J100" s="12" t="s">
        <v>921</v>
      </c>
      <c r="K100" s="6" t="s">
        <v>259</v>
      </c>
      <c r="L100" s="7" t="s">
        <v>922</v>
      </c>
      <c r="M100" s="7" t="str">
        <f t="shared" si="1"/>
        <v>if numeco=099 then DEP=02 ; COM=9 ; ARR=51 ; nomeco="YINRIBOUNE" ; endif;</v>
      </c>
    </row>
    <row r="101" spans="1:13">
      <c r="A101" s="7" t="s">
        <v>920</v>
      </c>
      <c r="B101" s="6" t="s">
        <v>260</v>
      </c>
      <c r="C101" s="12" t="s">
        <v>926</v>
      </c>
      <c r="D101" s="6">
        <v>2</v>
      </c>
      <c r="E101" s="12" t="s">
        <v>924</v>
      </c>
      <c r="F101" s="6" t="s">
        <v>217</v>
      </c>
      <c r="G101" s="12" t="s">
        <v>923</v>
      </c>
      <c r="H101" s="6" t="s">
        <v>19</v>
      </c>
      <c r="I101" s="12" t="s">
        <v>925</v>
      </c>
      <c r="J101" s="12" t="s">
        <v>921</v>
      </c>
      <c r="K101" s="6" t="s">
        <v>261</v>
      </c>
      <c r="L101" s="7" t="s">
        <v>922</v>
      </c>
      <c r="M101" s="7" t="str">
        <f t="shared" si="1"/>
        <v>if numeco=100 then DEP=2 ; COM=9 ; ARR=51 ; nomeco="Tchatiboya (Ancienne école)" ; endif;</v>
      </c>
    </row>
    <row r="102" spans="1:13">
      <c r="A102" s="7" t="s">
        <v>920</v>
      </c>
      <c r="B102" s="6" t="s">
        <v>262</v>
      </c>
      <c r="C102" s="12" t="s">
        <v>926</v>
      </c>
      <c r="D102" s="6" t="s">
        <v>88</v>
      </c>
      <c r="E102" s="12" t="s">
        <v>924</v>
      </c>
      <c r="F102" s="6" t="s">
        <v>265</v>
      </c>
      <c r="G102" s="12" t="s">
        <v>923</v>
      </c>
      <c r="H102" s="6" t="s">
        <v>80</v>
      </c>
      <c r="I102" s="12" t="s">
        <v>925</v>
      </c>
      <c r="J102" s="12" t="s">
        <v>921</v>
      </c>
      <c r="K102" s="6" t="s">
        <v>267</v>
      </c>
      <c r="L102" s="7" t="s">
        <v>922</v>
      </c>
      <c r="M102" s="7" t="str">
        <f t="shared" si="1"/>
        <v>if numeco=101 then DEP=03 ; COM=5 ; ARR=02 ; nomeco="DEKANMEY B" ; endif;</v>
      </c>
    </row>
    <row r="103" spans="1:13">
      <c r="A103" s="7" t="s">
        <v>920</v>
      </c>
      <c r="B103" s="6" t="s">
        <v>268</v>
      </c>
      <c r="C103" s="12" t="s">
        <v>926</v>
      </c>
      <c r="D103" s="6" t="s">
        <v>88</v>
      </c>
      <c r="E103" s="12" t="s">
        <v>924</v>
      </c>
      <c r="F103" s="6" t="s">
        <v>265</v>
      </c>
      <c r="G103" s="12" t="s">
        <v>923</v>
      </c>
      <c r="H103" s="6" t="s">
        <v>98</v>
      </c>
      <c r="I103" s="12" t="s">
        <v>925</v>
      </c>
      <c r="J103" s="12" t="s">
        <v>921</v>
      </c>
      <c r="K103" s="6" t="s">
        <v>270</v>
      </c>
      <c r="L103" s="7" t="s">
        <v>922</v>
      </c>
      <c r="M103" s="7" t="str">
        <f t="shared" si="1"/>
        <v>if numeco=102 then DEP=03 ; COM=5 ; ARR=04 ; nomeco="GUEDEVIE" ; endif;</v>
      </c>
    </row>
    <row r="104" spans="1:13">
      <c r="A104" s="7" t="s">
        <v>920</v>
      </c>
      <c r="B104" s="6" t="s">
        <v>271</v>
      </c>
      <c r="C104" s="12" t="s">
        <v>926</v>
      </c>
      <c r="D104" s="6" t="s">
        <v>88</v>
      </c>
      <c r="E104" s="12" t="s">
        <v>924</v>
      </c>
      <c r="F104" s="6" t="s">
        <v>265</v>
      </c>
      <c r="G104" s="12" t="s">
        <v>923</v>
      </c>
      <c r="H104" s="6" t="s">
        <v>102</v>
      </c>
      <c r="I104" s="12" t="s">
        <v>925</v>
      </c>
      <c r="J104" s="12" t="s">
        <v>921</v>
      </c>
      <c r="K104" s="6" t="s">
        <v>273</v>
      </c>
      <c r="L104" s="7" t="s">
        <v>922</v>
      </c>
      <c r="M104" s="7" t="str">
        <f t="shared" si="1"/>
        <v>if numeco=103 then DEP=03 ; COM=5 ; ARR=05 ; nomeco="HOUEDO AGUEKON/A" ; endif;</v>
      </c>
    </row>
    <row r="105" spans="1:13">
      <c r="A105" s="7" t="s">
        <v>920</v>
      </c>
      <c r="B105" s="6" t="s">
        <v>274</v>
      </c>
      <c r="C105" s="12" t="s">
        <v>926</v>
      </c>
      <c r="D105" s="6" t="s">
        <v>88</v>
      </c>
      <c r="E105" s="12" t="s">
        <v>924</v>
      </c>
      <c r="F105" s="6" t="s">
        <v>265</v>
      </c>
      <c r="G105" s="12" t="s">
        <v>923</v>
      </c>
      <c r="H105" s="6" t="s">
        <v>102</v>
      </c>
      <c r="I105" s="12" t="s">
        <v>925</v>
      </c>
      <c r="J105" s="12" t="s">
        <v>921</v>
      </c>
      <c r="K105" s="6" t="s">
        <v>275</v>
      </c>
      <c r="L105" s="7" t="s">
        <v>922</v>
      </c>
      <c r="M105" s="7" t="str">
        <f t="shared" si="1"/>
        <v>if numeco=104 then DEP=03 ; COM=5 ; ARR=05 ; nomeco="HOUEDO AGUEKON/C" ; endif;</v>
      </c>
    </row>
    <row r="106" spans="1:13">
      <c r="A106" s="7" t="s">
        <v>920</v>
      </c>
      <c r="B106" s="6" t="s">
        <v>276</v>
      </c>
      <c r="C106" s="12" t="s">
        <v>926</v>
      </c>
      <c r="D106" s="6">
        <v>3</v>
      </c>
      <c r="E106" s="12" t="s">
        <v>924</v>
      </c>
      <c r="F106" s="6" t="s">
        <v>265</v>
      </c>
      <c r="G106" s="12" t="s">
        <v>923</v>
      </c>
      <c r="H106" s="6" t="s">
        <v>102</v>
      </c>
      <c r="I106" s="12" t="s">
        <v>925</v>
      </c>
      <c r="J106" s="12" t="s">
        <v>921</v>
      </c>
      <c r="K106" s="6" t="s">
        <v>277</v>
      </c>
      <c r="L106" s="7" t="s">
        <v>922</v>
      </c>
      <c r="M106" s="7" t="str">
        <f t="shared" si="1"/>
        <v>if numeco=105 then DEP=3 ; COM=5 ; ARR=05 ; nomeco="ADISSIN" ; endif;</v>
      </c>
    </row>
    <row r="107" spans="1:13">
      <c r="A107" s="7" t="s">
        <v>920</v>
      </c>
      <c r="B107" s="6" t="s">
        <v>278</v>
      </c>
      <c r="C107" s="12" t="s">
        <v>926</v>
      </c>
      <c r="D107" s="6">
        <v>3</v>
      </c>
      <c r="E107" s="12" t="s">
        <v>924</v>
      </c>
      <c r="F107" s="6" t="s">
        <v>265</v>
      </c>
      <c r="G107" s="12" t="s">
        <v>923</v>
      </c>
      <c r="H107" s="6" t="s">
        <v>102</v>
      </c>
      <c r="I107" s="12" t="s">
        <v>925</v>
      </c>
      <c r="J107" s="12" t="s">
        <v>921</v>
      </c>
      <c r="K107" s="6" t="s">
        <v>279</v>
      </c>
      <c r="L107" s="7" t="s">
        <v>922</v>
      </c>
      <c r="M107" s="7" t="str">
        <f t="shared" si="1"/>
        <v>if numeco=106 then DEP=3 ; COM=5 ; ARR=05 ; nomeco="HOUEDO AGUEKON QUARTIER" ; endif;</v>
      </c>
    </row>
    <row r="108" spans="1:13">
      <c r="A108" s="7" t="s">
        <v>920</v>
      </c>
      <c r="B108" s="6" t="s">
        <v>280</v>
      </c>
      <c r="C108" s="12" t="s">
        <v>926</v>
      </c>
      <c r="D108" s="6" t="s">
        <v>88</v>
      </c>
      <c r="E108" s="12" t="s">
        <v>924</v>
      </c>
      <c r="F108" s="6" t="s">
        <v>265</v>
      </c>
      <c r="G108" s="12" t="s">
        <v>923</v>
      </c>
      <c r="H108" s="6" t="s">
        <v>106</v>
      </c>
      <c r="I108" s="12" t="s">
        <v>925</v>
      </c>
      <c r="J108" s="12" t="s">
        <v>921</v>
      </c>
      <c r="K108" s="6" t="s">
        <v>282</v>
      </c>
      <c r="L108" s="7" t="s">
        <v>922</v>
      </c>
      <c r="M108" s="7" t="str">
        <f t="shared" si="1"/>
        <v>if numeco=107 then DEP=03 ; COM=5 ; ARR=06 ; nomeco="SO TCHANHOUE QUARTIER/A" ; endif;</v>
      </c>
    </row>
    <row r="109" spans="1:13">
      <c r="A109" s="7" t="s">
        <v>920</v>
      </c>
      <c r="B109" s="6" t="s">
        <v>283</v>
      </c>
      <c r="C109" s="12" t="s">
        <v>926</v>
      </c>
      <c r="D109" s="6" t="s">
        <v>88</v>
      </c>
      <c r="E109" s="12" t="s">
        <v>924</v>
      </c>
      <c r="F109" s="6" t="s">
        <v>265</v>
      </c>
      <c r="G109" s="12" t="s">
        <v>923</v>
      </c>
      <c r="H109" s="6" t="s">
        <v>106</v>
      </c>
      <c r="I109" s="12" t="s">
        <v>925</v>
      </c>
      <c r="J109" s="12" t="s">
        <v>921</v>
      </c>
      <c r="K109" s="6" t="s">
        <v>284</v>
      </c>
      <c r="L109" s="7" t="s">
        <v>922</v>
      </c>
      <c r="M109" s="7" t="str">
        <f t="shared" si="1"/>
        <v>if numeco=108 then DEP=03 ; COM=5 ; ARR=06 ; nomeco="SO TCHANHOUE QUARTIER/B" ; endif;</v>
      </c>
    </row>
    <row r="110" spans="1:13">
      <c r="A110" s="7" t="s">
        <v>920</v>
      </c>
      <c r="B110" s="6" t="s">
        <v>285</v>
      </c>
      <c r="C110" s="12" t="s">
        <v>926</v>
      </c>
      <c r="D110" s="6" t="s">
        <v>98</v>
      </c>
      <c r="E110" s="12" t="s">
        <v>924</v>
      </c>
      <c r="F110" s="6" t="s">
        <v>288</v>
      </c>
      <c r="G110" s="12" t="s">
        <v>923</v>
      </c>
      <c r="H110" s="6" t="s">
        <v>15</v>
      </c>
      <c r="I110" s="12" t="s">
        <v>925</v>
      </c>
      <c r="J110" s="12" t="s">
        <v>921</v>
      </c>
      <c r="K110" s="6" t="s">
        <v>290</v>
      </c>
      <c r="L110" s="7" t="s">
        <v>922</v>
      </c>
      <c r="M110" s="7" t="str">
        <f t="shared" si="1"/>
        <v>if numeco=109 then DEP=04 ; COM=4 ; ARR=01 ; nomeco="GNANHOUN" ; endif;</v>
      </c>
    </row>
    <row r="111" spans="1:13">
      <c r="A111" s="7" t="s">
        <v>920</v>
      </c>
      <c r="B111" s="6" t="s">
        <v>291</v>
      </c>
      <c r="C111" s="12" t="s">
        <v>926</v>
      </c>
      <c r="D111" s="6" t="s">
        <v>98</v>
      </c>
      <c r="E111" s="12" t="s">
        <v>924</v>
      </c>
      <c r="F111" s="6" t="s">
        <v>288</v>
      </c>
      <c r="G111" s="12" t="s">
        <v>923</v>
      </c>
      <c r="H111" s="6" t="s">
        <v>15</v>
      </c>
      <c r="I111" s="12" t="s">
        <v>925</v>
      </c>
      <c r="J111" s="12" t="s">
        <v>921</v>
      </c>
      <c r="K111" s="6" t="s">
        <v>292</v>
      </c>
      <c r="L111" s="7" t="s">
        <v>922</v>
      </c>
      <c r="M111" s="7" t="str">
        <f t="shared" si="1"/>
        <v>if numeco=110 then DEP=04 ; COM=4 ; ARR=01 ; nomeco="SARAWODO" ; endif;</v>
      </c>
    </row>
    <row r="112" spans="1:13">
      <c r="A112" s="7" t="s">
        <v>920</v>
      </c>
      <c r="B112" s="6" t="s">
        <v>293</v>
      </c>
      <c r="C112" s="12" t="s">
        <v>926</v>
      </c>
      <c r="D112" s="6" t="s">
        <v>98</v>
      </c>
      <c r="E112" s="12" t="s">
        <v>924</v>
      </c>
      <c r="F112" s="6" t="s">
        <v>288</v>
      </c>
      <c r="G112" s="12" t="s">
        <v>923</v>
      </c>
      <c r="H112" s="6" t="s">
        <v>80</v>
      </c>
      <c r="I112" s="12" t="s">
        <v>925</v>
      </c>
      <c r="J112" s="12" t="s">
        <v>921</v>
      </c>
      <c r="K112" s="6" t="s">
        <v>295</v>
      </c>
      <c r="L112" s="7" t="s">
        <v>922</v>
      </c>
      <c r="M112" s="7" t="str">
        <f t="shared" si="1"/>
        <v>if numeco=111 then DEP=04 ; COM=4 ; ARR=02 ; nomeco="GBARI YINTOKO" ; endif;</v>
      </c>
    </row>
    <row r="113" spans="1:13">
      <c r="A113" s="7" t="s">
        <v>920</v>
      </c>
      <c r="B113" s="6" t="s">
        <v>296</v>
      </c>
      <c r="C113" s="12" t="s">
        <v>926</v>
      </c>
      <c r="D113" s="6" t="s">
        <v>98</v>
      </c>
      <c r="E113" s="12" t="s">
        <v>924</v>
      </c>
      <c r="F113" s="6" t="s">
        <v>288</v>
      </c>
      <c r="G113" s="12" t="s">
        <v>923</v>
      </c>
      <c r="H113" s="6" t="s">
        <v>80</v>
      </c>
      <c r="I113" s="12" t="s">
        <v>925</v>
      </c>
      <c r="J113" s="12" t="s">
        <v>921</v>
      </c>
      <c r="K113" s="6" t="s">
        <v>297</v>
      </c>
      <c r="L113" s="7" t="s">
        <v>922</v>
      </c>
      <c r="M113" s="7" t="str">
        <f t="shared" si="1"/>
        <v>if numeco=112 then DEP=04 ; COM=4 ; ARR=02 ; nomeco="GUINROU" ; endif;</v>
      </c>
    </row>
    <row r="114" spans="1:13">
      <c r="A114" s="7" t="s">
        <v>920</v>
      </c>
      <c r="B114" s="6" t="s">
        <v>298</v>
      </c>
      <c r="C114" s="12" t="s">
        <v>926</v>
      </c>
      <c r="D114" s="6" t="s">
        <v>98</v>
      </c>
      <c r="E114" s="12" t="s">
        <v>924</v>
      </c>
      <c r="F114" s="6" t="s">
        <v>288</v>
      </c>
      <c r="G114" s="12" t="s">
        <v>923</v>
      </c>
      <c r="H114" s="6" t="s">
        <v>80</v>
      </c>
      <c r="I114" s="12" t="s">
        <v>925</v>
      </c>
      <c r="J114" s="12" t="s">
        <v>921</v>
      </c>
      <c r="K114" s="6" t="s">
        <v>299</v>
      </c>
      <c r="L114" s="7" t="s">
        <v>922</v>
      </c>
      <c r="M114" s="7" t="str">
        <f t="shared" si="1"/>
        <v>if numeco=113 then DEP=04 ; COM=4 ; ARR=02 ; nomeco="SOUBO" ; endif;</v>
      </c>
    </row>
    <row r="115" spans="1:13">
      <c r="A115" s="7" t="s">
        <v>920</v>
      </c>
      <c r="B115" s="6" t="s">
        <v>300</v>
      </c>
      <c r="C115" s="12" t="s">
        <v>926</v>
      </c>
      <c r="D115" s="6" t="s">
        <v>98</v>
      </c>
      <c r="E115" s="12" t="s">
        <v>924</v>
      </c>
      <c r="F115" s="6" t="s">
        <v>288</v>
      </c>
      <c r="G115" s="12" t="s">
        <v>923</v>
      </c>
      <c r="H115" s="6" t="s">
        <v>19</v>
      </c>
      <c r="I115" s="12" t="s">
        <v>925</v>
      </c>
      <c r="J115" s="12" t="s">
        <v>921</v>
      </c>
      <c r="K115" s="6" t="s">
        <v>302</v>
      </c>
      <c r="L115" s="7" t="s">
        <v>922</v>
      </c>
      <c r="M115" s="7" t="str">
        <f t="shared" si="1"/>
        <v>if numeco=114 then DEP=04 ; COM=4 ; ARR=51 ; nomeco="ANGANKIROU" ; endif;</v>
      </c>
    </row>
    <row r="116" spans="1:13">
      <c r="A116" s="7" t="s">
        <v>920</v>
      </c>
      <c r="B116" s="6" t="s">
        <v>303</v>
      </c>
      <c r="C116" s="12" t="s">
        <v>926</v>
      </c>
      <c r="D116" s="6" t="s">
        <v>98</v>
      </c>
      <c r="E116" s="12" t="s">
        <v>924</v>
      </c>
      <c r="F116" s="6" t="s">
        <v>288</v>
      </c>
      <c r="G116" s="12" t="s">
        <v>923</v>
      </c>
      <c r="H116" s="6" t="s">
        <v>19</v>
      </c>
      <c r="I116" s="12" t="s">
        <v>925</v>
      </c>
      <c r="J116" s="12" t="s">
        <v>921</v>
      </c>
      <c r="K116" s="6" t="s">
        <v>304</v>
      </c>
      <c r="L116" s="7" t="s">
        <v>922</v>
      </c>
      <c r="M116" s="7" t="str">
        <f t="shared" si="1"/>
        <v>if numeco=115 then DEP=04 ; COM=4 ; ARR=51 ; nomeco="BAROUGOUROUSSI" ; endif;</v>
      </c>
    </row>
    <row r="117" spans="1:13">
      <c r="A117" s="7" t="s">
        <v>920</v>
      </c>
      <c r="B117" s="6" t="s">
        <v>305</v>
      </c>
      <c r="C117" s="12" t="s">
        <v>926</v>
      </c>
      <c r="D117" s="6" t="s">
        <v>98</v>
      </c>
      <c r="E117" s="12" t="s">
        <v>924</v>
      </c>
      <c r="F117" s="6" t="s">
        <v>288</v>
      </c>
      <c r="G117" s="12" t="s">
        <v>923</v>
      </c>
      <c r="H117" s="6" t="s">
        <v>19</v>
      </c>
      <c r="I117" s="12" t="s">
        <v>925</v>
      </c>
      <c r="J117" s="12" t="s">
        <v>921</v>
      </c>
      <c r="K117" s="6" t="s">
        <v>306</v>
      </c>
      <c r="L117" s="7" t="s">
        <v>922</v>
      </c>
      <c r="M117" s="7" t="str">
        <f t="shared" si="1"/>
        <v>if numeco=116 then DEP=04 ; COM=4 ; ARR=51 ; nomeco="BOUCANERE" ; endif;</v>
      </c>
    </row>
    <row r="118" spans="1:13">
      <c r="A118" s="7" t="s">
        <v>920</v>
      </c>
      <c r="B118" s="6" t="s">
        <v>307</v>
      </c>
      <c r="C118" s="12" t="s">
        <v>926</v>
      </c>
      <c r="D118" s="6" t="s">
        <v>98</v>
      </c>
      <c r="E118" s="12" t="s">
        <v>924</v>
      </c>
      <c r="F118" s="6" t="s">
        <v>288</v>
      </c>
      <c r="G118" s="12" t="s">
        <v>923</v>
      </c>
      <c r="H118" s="6" t="s">
        <v>19</v>
      </c>
      <c r="I118" s="12" t="s">
        <v>925</v>
      </c>
      <c r="J118" s="12" t="s">
        <v>921</v>
      </c>
      <c r="K118" s="6" t="s">
        <v>308</v>
      </c>
      <c r="L118" s="7" t="s">
        <v>922</v>
      </c>
      <c r="M118" s="7" t="str">
        <f t="shared" si="1"/>
        <v>if numeco=117 then DEP=04 ; COM=4 ; ARR=51 ; nomeco="DE-PEULH" ; endif;</v>
      </c>
    </row>
    <row r="119" spans="1:13">
      <c r="A119" s="7" t="s">
        <v>920</v>
      </c>
      <c r="B119" s="6" t="s">
        <v>309</v>
      </c>
      <c r="C119" s="12" t="s">
        <v>926</v>
      </c>
      <c r="D119" s="6" t="s">
        <v>98</v>
      </c>
      <c r="E119" s="12" t="s">
        <v>924</v>
      </c>
      <c r="F119" s="6" t="s">
        <v>288</v>
      </c>
      <c r="G119" s="12" t="s">
        <v>923</v>
      </c>
      <c r="H119" s="6" t="s">
        <v>19</v>
      </c>
      <c r="I119" s="12" t="s">
        <v>925</v>
      </c>
      <c r="J119" s="12" t="s">
        <v>921</v>
      </c>
      <c r="K119" s="6" t="s">
        <v>310</v>
      </c>
      <c r="L119" s="7" t="s">
        <v>922</v>
      </c>
      <c r="M119" s="7" t="str">
        <f t="shared" si="1"/>
        <v>if numeco=118 then DEP=04 ; COM=4 ; ARR=51 ; nomeco="DOKOUNDA" ; endif;</v>
      </c>
    </row>
    <row r="120" spans="1:13">
      <c r="A120" s="7" t="s">
        <v>920</v>
      </c>
      <c r="B120" s="6" t="s">
        <v>311</v>
      </c>
      <c r="C120" s="12" t="s">
        <v>926</v>
      </c>
      <c r="D120" s="6" t="s">
        <v>98</v>
      </c>
      <c r="E120" s="12" t="s">
        <v>924</v>
      </c>
      <c r="F120" s="6" t="s">
        <v>288</v>
      </c>
      <c r="G120" s="12" t="s">
        <v>923</v>
      </c>
      <c r="H120" s="6" t="s">
        <v>19</v>
      </c>
      <c r="I120" s="12" t="s">
        <v>925</v>
      </c>
      <c r="J120" s="12" t="s">
        <v>921</v>
      </c>
      <c r="K120" s="6" t="s">
        <v>312</v>
      </c>
      <c r="L120" s="7" t="s">
        <v>922</v>
      </c>
      <c r="M120" s="7" t="str">
        <f t="shared" si="1"/>
        <v>if numeco=119 then DEP=04 ; COM=4 ; ARR=51 ; nomeco="GBAOUSSI 1" ; endif;</v>
      </c>
    </row>
    <row r="121" spans="1:13">
      <c r="A121" s="7" t="s">
        <v>920</v>
      </c>
      <c r="B121" s="6" t="s">
        <v>313</v>
      </c>
      <c r="C121" s="12" t="s">
        <v>926</v>
      </c>
      <c r="D121" s="6" t="s">
        <v>98</v>
      </c>
      <c r="E121" s="12" t="s">
        <v>924</v>
      </c>
      <c r="F121" s="6" t="s">
        <v>288</v>
      </c>
      <c r="G121" s="12" t="s">
        <v>923</v>
      </c>
      <c r="H121" s="6" t="s">
        <v>19</v>
      </c>
      <c r="I121" s="12" t="s">
        <v>925</v>
      </c>
      <c r="J121" s="12" t="s">
        <v>921</v>
      </c>
      <c r="K121" s="6" t="s">
        <v>314</v>
      </c>
      <c r="L121" s="7" t="s">
        <v>922</v>
      </c>
      <c r="M121" s="7" t="str">
        <f t="shared" si="1"/>
        <v>if numeco=120 then DEP=04 ; COM=4 ; ARR=51 ; nomeco="GNEL-BODEDJI" ; endif;</v>
      </c>
    </row>
    <row r="122" spans="1:13">
      <c r="A122" s="7" t="s">
        <v>920</v>
      </c>
      <c r="B122" s="6" t="s">
        <v>315</v>
      </c>
      <c r="C122" s="12" t="s">
        <v>926</v>
      </c>
      <c r="D122" s="6" t="s">
        <v>98</v>
      </c>
      <c r="E122" s="12" t="s">
        <v>924</v>
      </c>
      <c r="F122" s="6" t="s">
        <v>288</v>
      </c>
      <c r="G122" s="12" t="s">
        <v>923</v>
      </c>
      <c r="H122" s="6" t="s">
        <v>19</v>
      </c>
      <c r="I122" s="12" t="s">
        <v>925</v>
      </c>
      <c r="J122" s="12" t="s">
        <v>921</v>
      </c>
      <c r="K122" s="6" t="s">
        <v>316</v>
      </c>
      <c r="L122" s="7" t="s">
        <v>922</v>
      </c>
      <c r="M122" s="7" t="str">
        <f t="shared" si="1"/>
        <v>if numeco=121 then DEP=04 ; COM=4 ; ARR=51 ; nomeco="GORO GBATA" ; endif;</v>
      </c>
    </row>
    <row r="123" spans="1:13">
      <c r="A123" s="7" t="s">
        <v>920</v>
      </c>
      <c r="B123" s="6" t="s">
        <v>317</v>
      </c>
      <c r="C123" s="12" t="s">
        <v>926</v>
      </c>
      <c r="D123" s="6" t="s">
        <v>98</v>
      </c>
      <c r="E123" s="12" t="s">
        <v>924</v>
      </c>
      <c r="F123" s="6" t="s">
        <v>288</v>
      </c>
      <c r="G123" s="12" t="s">
        <v>923</v>
      </c>
      <c r="H123" s="6" t="s">
        <v>19</v>
      </c>
      <c r="I123" s="12" t="s">
        <v>925</v>
      </c>
      <c r="J123" s="12" t="s">
        <v>921</v>
      </c>
      <c r="K123" s="6" t="s">
        <v>318</v>
      </c>
      <c r="L123" s="7" t="s">
        <v>922</v>
      </c>
      <c r="M123" s="7" t="str">
        <f t="shared" si="1"/>
        <v>if numeco=122 then DEP=04 ; COM=4 ; ARR=51 ; nomeco="GOU-POURA" ; endif;</v>
      </c>
    </row>
    <row r="124" spans="1:13">
      <c r="A124" s="7" t="s">
        <v>920</v>
      </c>
      <c r="B124" s="6" t="s">
        <v>319</v>
      </c>
      <c r="C124" s="12" t="s">
        <v>926</v>
      </c>
      <c r="D124" s="6" t="s">
        <v>98</v>
      </c>
      <c r="E124" s="12" t="s">
        <v>924</v>
      </c>
      <c r="F124" s="6" t="s">
        <v>288</v>
      </c>
      <c r="G124" s="12" t="s">
        <v>923</v>
      </c>
      <c r="H124" s="6" t="s">
        <v>19</v>
      </c>
      <c r="I124" s="12" t="s">
        <v>925</v>
      </c>
      <c r="J124" s="12" t="s">
        <v>921</v>
      </c>
      <c r="K124" s="6" t="s">
        <v>320</v>
      </c>
      <c r="L124" s="7" t="s">
        <v>922</v>
      </c>
      <c r="M124" s="7" t="str">
        <f t="shared" si="1"/>
        <v>if numeco=123 then DEP=04 ; COM=4 ; ARR=51 ; nomeco="GOUSSOUNON KPEROU" ; endif;</v>
      </c>
    </row>
    <row r="125" spans="1:13">
      <c r="A125" s="7" t="s">
        <v>920</v>
      </c>
      <c r="B125" s="6" t="s">
        <v>321</v>
      </c>
      <c r="C125" s="12" t="s">
        <v>926</v>
      </c>
      <c r="D125" s="6" t="s">
        <v>98</v>
      </c>
      <c r="E125" s="12" t="s">
        <v>924</v>
      </c>
      <c r="F125" s="6" t="s">
        <v>288</v>
      </c>
      <c r="G125" s="12" t="s">
        <v>923</v>
      </c>
      <c r="H125" s="6" t="s">
        <v>19</v>
      </c>
      <c r="I125" s="12" t="s">
        <v>925</v>
      </c>
      <c r="J125" s="12" t="s">
        <v>921</v>
      </c>
      <c r="K125" s="6" t="s">
        <v>322</v>
      </c>
      <c r="L125" s="7" t="s">
        <v>922</v>
      </c>
      <c r="M125" s="7" t="str">
        <f t="shared" si="1"/>
        <v>if numeco=124 then DEP=04 ; COM=4 ; ARR=51 ; nomeco="GUEGUIRE" ; endif;</v>
      </c>
    </row>
    <row r="126" spans="1:13">
      <c r="A126" s="7" t="s">
        <v>920</v>
      </c>
      <c r="B126" s="6" t="s">
        <v>323</v>
      </c>
      <c r="C126" s="12" t="s">
        <v>926</v>
      </c>
      <c r="D126" s="6" t="s">
        <v>98</v>
      </c>
      <c r="E126" s="12" t="s">
        <v>924</v>
      </c>
      <c r="F126" s="6" t="s">
        <v>288</v>
      </c>
      <c r="G126" s="12" t="s">
        <v>923</v>
      </c>
      <c r="H126" s="6" t="s">
        <v>19</v>
      </c>
      <c r="I126" s="12" t="s">
        <v>925</v>
      </c>
      <c r="J126" s="12" t="s">
        <v>921</v>
      </c>
      <c r="K126" s="6" t="s">
        <v>324</v>
      </c>
      <c r="L126" s="7" t="s">
        <v>922</v>
      </c>
      <c r="M126" s="7" t="str">
        <f t="shared" si="1"/>
        <v>if numeco=125 then DEP=04 ; COM=4 ; ARR=51 ; nomeco="KOUSSOUKOU" ; endif;</v>
      </c>
    </row>
    <row r="127" spans="1:13">
      <c r="A127" s="7" t="s">
        <v>920</v>
      </c>
      <c r="B127" s="6" t="s">
        <v>325</v>
      </c>
      <c r="C127" s="12" t="s">
        <v>926</v>
      </c>
      <c r="D127" s="6" t="s">
        <v>98</v>
      </c>
      <c r="E127" s="12" t="s">
        <v>924</v>
      </c>
      <c r="F127" s="6" t="s">
        <v>288</v>
      </c>
      <c r="G127" s="12" t="s">
        <v>923</v>
      </c>
      <c r="H127" s="6" t="s">
        <v>19</v>
      </c>
      <c r="I127" s="12" t="s">
        <v>925</v>
      </c>
      <c r="J127" s="12" t="s">
        <v>921</v>
      </c>
      <c r="K127" s="6" t="s">
        <v>326</v>
      </c>
      <c r="L127" s="7" t="s">
        <v>922</v>
      </c>
      <c r="M127" s="7" t="str">
        <f t="shared" si="1"/>
        <v>if numeco=126 then DEP=04 ; COM=4 ; ARR=51 ; nomeco="KPERANKOU" ; endif;</v>
      </c>
    </row>
    <row r="128" spans="1:13">
      <c r="A128" s="7" t="s">
        <v>920</v>
      </c>
      <c r="B128" s="6" t="s">
        <v>327</v>
      </c>
      <c r="C128" s="12" t="s">
        <v>926</v>
      </c>
      <c r="D128" s="6" t="s">
        <v>98</v>
      </c>
      <c r="E128" s="12" t="s">
        <v>924</v>
      </c>
      <c r="F128" s="6" t="s">
        <v>288</v>
      </c>
      <c r="G128" s="12" t="s">
        <v>923</v>
      </c>
      <c r="H128" s="6" t="s">
        <v>19</v>
      </c>
      <c r="I128" s="12" t="s">
        <v>925</v>
      </c>
      <c r="J128" s="12" t="s">
        <v>921</v>
      </c>
      <c r="K128" s="6" t="s">
        <v>328</v>
      </c>
      <c r="L128" s="7" t="s">
        <v>922</v>
      </c>
      <c r="M128" s="7" t="str">
        <f t="shared" si="1"/>
        <v>if numeco=127 then DEP=04 ; COM=4 ; ARR=51 ; nomeco="MAYOWA" ; endif;</v>
      </c>
    </row>
    <row r="129" spans="1:13">
      <c r="A129" s="7" t="s">
        <v>920</v>
      </c>
      <c r="B129" s="6" t="s">
        <v>329</v>
      </c>
      <c r="C129" s="12" t="s">
        <v>926</v>
      </c>
      <c r="D129" s="6" t="s">
        <v>98</v>
      </c>
      <c r="E129" s="12" t="s">
        <v>924</v>
      </c>
      <c r="F129" s="6" t="s">
        <v>288</v>
      </c>
      <c r="G129" s="12" t="s">
        <v>923</v>
      </c>
      <c r="H129" s="6" t="s">
        <v>19</v>
      </c>
      <c r="I129" s="12" t="s">
        <v>925</v>
      </c>
      <c r="J129" s="12" t="s">
        <v>921</v>
      </c>
      <c r="K129" s="6" t="s">
        <v>330</v>
      </c>
      <c r="L129" s="7" t="s">
        <v>922</v>
      </c>
      <c r="M129" s="7" t="str">
        <f t="shared" si="1"/>
        <v>if numeco=128 then DEP=04 ; COM=4 ; ARR=51 ; nomeco="MONNON" ; endif;</v>
      </c>
    </row>
    <row r="130" spans="1:13">
      <c r="A130" s="7" t="s">
        <v>920</v>
      </c>
      <c r="B130" s="6" t="s">
        <v>331</v>
      </c>
      <c r="C130" s="12" t="s">
        <v>926</v>
      </c>
      <c r="D130" s="6" t="s">
        <v>98</v>
      </c>
      <c r="E130" s="12" t="s">
        <v>924</v>
      </c>
      <c r="F130" s="6" t="s">
        <v>288</v>
      </c>
      <c r="G130" s="12" t="s">
        <v>923</v>
      </c>
      <c r="H130" s="6" t="s">
        <v>19</v>
      </c>
      <c r="I130" s="12" t="s">
        <v>925</v>
      </c>
      <c r="J130" s="12" t="s">
        <v>921</v>
      </c>
      <c r="K130" s="6" t="s">
        <v>332</v>
      </c>
      <c r="L130" s="7" t="s">
        <v>922</v>
      </c>
      <c r="M130" s="7" t="str">
        <f t="shared" si="1"/>
        <v>if numeco=129 then DEP=04 ; COM=4 ; ARR=51 ; nomeco="PONAGA" ; endif;</v>
      </c>
    </row>
    <row r="131" spans="1:13">
      <c r="A131" s="7" t="s">
        <v>920</v>
      </c>
      <c r="B131" s="6" t="s">
        <v>333</v>
      </c>
      <c r="C131" s="12" t="s">
        <v>926</v>
      </c>
      <c r="D131" s="6" t="s">
        <v>98</v>
      </c>
      <c r="E131" s="12" t="s">
        <v>924</v>
      </c>
      <c r="F131" s="6" t="s">
        <v>288</v>
      </c>
      <c r="G131" s="12" t="s">
        <v>923</v>
      </c>
      <c r="H131" s="6" t="s">
        <v>19</v>
      </c>
      <c r="I131" s="12" t="s">
        <v>925</v>
      </c>
      <c r="J131" s="12" t="s">
        <v>921</v>
      </c>
      <c r="K131" s="6" t="s">
        <v>334</v>
      </c>
      <c r="L131" s="7" t="s">
        <v>922</v>
      </c>
      <c r="M131" s="7" t="str">
        <f t="shared" ref="M131:M194" si="2">A131&amp;B131&amp;C131&amp;D131&amp;E131&amp;F131&amp;G131&amp;H131&amp;I131&amp;J131&amp;K131&amp;J131&amp;L131</f>
        <v>if numeco=130 then DEP=04 ; COM=4 ; ARR=51 ; nomeco="SAKABANSI  / B" ; endif;</v>
      </c>
    </row>
    <row r="132" spans="1:13">
      <c r="A132" s="7" t="s">
        <v>920</v>
      </c>
      <c r="B132" s="6" t="s">
        <v>335</v>
      </c>
      <c r="C132" s="12" t="s">
        <v>926</v>
      </c>
      <c r="D132" s="6" t="s">
        <v>98</v>
      </c>
      <c r="E132" s="12" t="s">
        <v>924</v>
      </c>
      <c r="F132" s="6" t="s">
        <v>288</v>
      </c>
      <c r="G132" s="12" t="s">
        <v>923</v>
      </c>
      <c r="H132" s="6" t="s">
        <v>19</v>
      </c>
      <c r="I132" s="12" t="s">
        <v>925</v>
      </c>
      <c r="J132" s="12" t="s">
        <v>921</v>
      </c>
      <c r="K132" s="6" t="s">
        <v>336</v>
      </c>
      <c r="L132" s="7" t="s">
        <v>922</v>
      </c>
      <c r="M132" s="7" t="str">
        <f t="shared" si="2"/>
        <v>if numeco=131 then DEP=04 ; COM=4 ; ARR=51 ; nomeco="SAKO" ; endif;</v>
      </c>
    </row>
    <row r="133" spans="1:13">
      <c r="A133" s="7" t="s">
        <v>920</v>
      </c>
      <c r="B133" s="6" t="s">
        <v>337</v>
      </c>
      <c r="C133" s="12" t="s">
        <v>926</v>
      </c>
      <c r="D133" s="6" t="s">
        <v>98</v>
      </c>
      <c r="E133" s="12" t="s">
        <v>924</v>
      </c>
      <c r="F133" s="6" t="s">
        <v>288</v>
      </c>
      <c r="G133" s="12" t="s">
        <v>923</v>
      </c>
      <c r="H133" s="6" t="s">
        <v>19</v>
      </c>
      <c r="I133" s="12" t="s">
        <v>925</v>
      </c>
      <c r="J133" s="12" t="s">
        <v>921</v>
      </c>
      <c r="K133" s="6" t="s">
        <v>338</v>
      </c>
      <c r="L133" s="7" t="s">
        <v>922</v>
      </c>
      <c r="M133" s="7" t="str">
        <f t="shared" si="2"/>
        <v>if numeco=132 then DEP=04 ; COM=4 ; ARR=51 ; nomeco="SONWORE" ; endif;</v>
      </c>
    </row>
    <row r="134" spans="1:13">
      <c r="A134" s="7" t="s">
        <v>920</v>
      </c>
      <c r="B134" s="6" t="s">
        <v>339</v>
      </c>
      <c r="C134" s="12" t="s">
        <v>926</v>
      </c>
      <c r="D134" s="6" t="s">
        <v>98</v>
      </c>
      <c r="E134" s="12" t="s">
        <v>924</v>
      </c>
      <c r="F134" s="6" t="s">
        <v>288</v>
      </c>
      <c r="G134" s="12" t="s">
        <v>923</v>
      </c>
      <c r="H134" s="6" t="s">
        <v>19</v>
      </c>
      <c r="I134" s="12" t="s">
        <v>925</v>
      </c>
      <c r="J134" s="12" t="s">
        <v>921</v>
      </c>
      <c r="K134" s="6" t="s">
        <v>340</v>
      </c>
      <c r="L134" s="7" t="s">
        <v>922</v>
      </c>
      <c r="M134" s="7" t="str">
        <f t="shared" si="2"/>
        <v>if numeco=133 then DEP=04 ; COM=4 ; ARR=51 ; nomeco="TONTAROU" ; endif;</v>
      </c>
    </row>
    <row r="135" spans="1:13">
      <c r="A135" s="7" t="s">
        <v>920</v>
      </c>
      <c r="B135" s="6" t="s">
        <v>341</v>
      </c>
      <c r="C135" s="12" t="s">
        <v>926</v>
      </c>
      <c r="D135" s="6" t="s">
        <v>98</v>
      </c>
      <c r="E135" s="12" t="s">
        <v>924</v>
      </c>
      <c r="F135" s="6" t="s">
        <v>288</v>
      </c>
      <c r="G135" s="12" t="s">
        <v>923</v>
      </c>
      <c r="H135" s="6" t="s">
        <v>19</v>
      </c>
      <c r="I135" s="12" t="s">
        <v>925</v>
      </c>
      <c r="J135" s="12" t="s">
        <v>921</v>
      </c>
      <c r="K135" s="6" t="s">
        <v>342</v>
      </c>
      <c r="L135" s="7" t="s">
        <v>922</v>
      </c>
      <c r="M135" s="7" t="str">
        <f t="shared" si="2"/>
        <v>if numeco=134 then DEP=04 ; COM=4 ; ARR=51 ; nomeco="WONKO-DEH" ; endif;</v>
      </c>
    </row>
    <row r="136" spans="1:13">
      <c r="A136" s="7" t="s">
        <v>920</v>
      </c>
      <c r="B136" s="6" t="s">
        <v>343</v>
      </c>
      <c r="C136" s="12" t="s">
        <v>926</v>
      </c>
      <c r="D136" s="6">
        <v>4</v>
      </c>
      <c r="E136" s="12" t="s">
        <v>924</v>
      </c>
      <c r="F136" s="6" t="s">
        <v>288</v>
      </c>
      <c r="G136" s="12" t="s">
        <v>923</v>
      </c>
      <c r="H136" s="6" t="s">
        <v>19</v>
      </c>
      <c r="I136" s="12" t="s">
        <v>925</v>
      </c>
      <c r="J136" s="12" t="s">
        <v>921</v>
      </c>
      <c r="K136" s="6" t="s">
        <v>344</v>
      </c>
      <c r="L136" s="7" t="s">
        <v>922</v>
      </c>
      <c r="M136" s="7" t="str">
        <f t="shared" si="2"/>
        <v>if numeco=135 then DEP=4 ; COM=4 ; ARR=51 ; nomeco="SEMAROU" ; endif;</v>
      </c>
    </row>
    <row r="137" spans="1:13">
      <c r="A137" s="7" t="s">
        <v>920</v>
      </c>
      <c r="B137" s="6" t="s">
        <v>345</v>
      </c>
      <c r="C137" s="12" t="s">
        <v>926</v>
      </c>
      <c r="D137" s="6">
        <v>4</v>
      </c>
      <c r="E137" s="12" t="s">
        <v>924</v>
      </c>
      <c r="F137" s="6" t="s">
        <v>288</v>
      </c>
      <c r="G137" s="12" t="s">
        <v>923</v>
      </c>
      <c r="H137" s="6" t="s">
        <v>19</v>
      </c>
      <c r="I137" s="12" t="s">
        <v>925</v>
      </c>
      <c r="J137" s="12" t="s">
        <v>921</v>
      </c>
      <c r="K137" s="6" t="s">
        <v>346</v>
      </c>
      <c r="L137" s="7" t="s">
        <v>922</v>
      </c>
      <c r="M137" s="7" t="str">
        <f t="shared" si="2"/>
        <v>if numeco=136 then DEP=4 ; COM=4 ; ARR=51 ; nomeco="SONRI" ; endif;</v>
      </c>
    </row>
    <row r="138" spans="1:13">
      <c r="A138" s="7" t="s">
        <v>920</v>
      </c>
      <c r="B138" s="6" t="s">
        <v>347</v>
      </c>
      <c r="C138" s="12" t="s">
        <v>926</v>
      </c>
      <c r="D138" s="6" t="s">
        <v>98</v>
      </c>
      <c r="E138" s="12" t="s">
        <v>924</v>
      </c>
      <c r="F138" s="6" t="s">
        <v>288</v>
      </c>
      <c r="G138" s="12" t="s">
        <v>923</v>
      </c>
      <c r="H138" s="6" t="s">
        <v>88</v>
      </c>
      <c r="I138" s="12" t="s">
        <v>925</v>
      </c>
      <c r="J138" s="12" t="s">
        <v>921</v>
      </c>
      <c r="K138" s="6" t="s">
        <v>349</v>
      </c>
      <c r="L138" s="7" t="s">
        <v>922</v>
      </c>
      <c r="M138" s="7" t="str">
        <f t="shared" si="2"/>
        <v>if numeco=137 then DEP=04 ; COM=4 ; ARR=03 ; nomeco="ALAFIAROU" ; endif;</v>
      </c>
    </row>
    <row r="139" spans="1:13">
      <c r="A139" s="7" t="s">
        <v>920</v>
      </c>
      <c r="B139" s="6" t="s">
        <v>350</v>
      </c>
      <c r="C139" s="12" t="s">
        <v>926</v>
      </c>
      <c r="D139" s="6" t="s">
        <v>98</v>
      </c>
      <c r="E139" s="12" t="s">
        <v>924</v>
      </c>
      <c r="F139" s="6" t="s">
        <v>288</v>
      </c>
      <c r="G139" s="12" t="s">
        <v>923</v>
      </c>
      <c r="H139" s="6" t="s">
        <v>88</v>
      </c>
      <c r="I139" s="12" t="s">
        <v>925</v>
      </c>
      <c r="J139" s="12" t="s">
        <v>921</v>
      </c>
      <c r="K139" s="6" t="s">
        <v>351</v>
      </c>
      <c r="L139" s="7" t="s">
        <v>922</v>
      </c>
      <c r="M139" s="7" t="str">
        <f t="shared" si="2"/>
        <v>if numeco=138 then DEP=04 ; COM=4 ; ARR=03 ; nomeco="GNEL-KIRADJE" ; endif;</v>
      </c>
    </row>
    <row r="140" spans="1:13">
      <c r="A140" s="7" t="s">
        <v>920</v>
      </c>
      <c r="B140" s="6" t="s">
        <v>352</v>
      </c>
      <c r="C140" s="12" t="s">
        <v>926</v>
      </c>
      <c r="D140" s="6" t="s">
        <v>98</v>
      </c>
      <c r="E140" s="12" t="s">
        <v>924</v>
      </c>
      <c r="F140" s="6" t="s">
        <v>288</v>
      </c>
      <c r="G140" s="12" t="s">
        <v>923</v>
      </c>
      <c r="H140" s="6" t="s">
        <v>88</v>
      </c>
      <c r="I140" s="12" t="s">
        <v>925</v>
      </c>
      <c r="J140" s="12" t="s">
        <v>921</v>
      </c>
      <c r="K140" s="6" t="s">
        <v>353</v>
      </c>
      <c r="L140" s="7" t="s">
        <v>922</v>
      </c>
      <c r="M140" s="7" t="str">
        <f t="shared" si="2"/>
        <v>if numeco=139 then DEP=04 ; COM=4 ; ARR=03 ; nomeco="GNEL-SANA" ; endif;</v>
      </c>
    </row>
    <row r="141" spans="1:13">
      <c r="A141" s="7" t="s">
        <v>920</v>
      </c>
      <c r="B141" s="6" t="s">
        <v>354</v>
      </c>
      <c r="C141" s="12" t="s">
        <v>926</v>
      </c>
      <c r="D141" s="6" t="s">
        <v>98</v>
      </c>
      <c r="E141" s="12" t="s">
        <v>924</v>
      </c>
      <c r="F141" s="6" t="s">
        <v>288</v>
      </c>
      <c r="G141" s="12" t="s">
        <v>923</v>
      </c>
      <c r="H141" s="6" t="s">
        <v>88</v>
      </c>
      <c r="I141" s="12" t="s">
        <v>925</v>
      </c>
      <c r="J141" s="12" t="s">
        <v>921</v>
      </c>
      <c r="K141" s="6" t="s">
        <v>355</v>
      </c>
      <c r="L141" s="7" t="s">
        <v>922</v>
      </c>
      <c r="M141" s="7" t="str">
        <f t="shared" si="2"/>
        <v>if numeco=140 then DEP=04 ; COM=4 ; ARR=03 ; nomeco="GOTEL" ; endif;</v>
      </c>
    </row>
    <row r="142" spans="1:13">
      <c r="A142" s="7" t="s">
        <v>920</v>
      </c>
      <c r="B142" s="6" t="s">
        <v>356</v>
      </c>
      <c r="C142" s="12" t="s">
        <v>926</v>
      </c>
      <c r="D142" s="6" t="s">
        <v>98</v>
      </c>
      <c r="E142" s="12" t="s">
        <v>924</v>
      </c>
      <c r="F142" s="6" t="s">
        <v>288</v>
      </c>
      <c r="G142" s="12" t="s">
        <v>923</v>
      </c>
      <c r="H142" s="6" t="s">
        <v>88</v>
      </c>
      <c r="I142" s="12" t="s">
        <v>925</v>
      </c>
      <c r="J142" s="12" t="s">
        <v>921</v>
      </c>
      <c r="K142" s="6" t="s">
        <v>357</v>
      </c>
      <c r="L142" s="7" t="s">
        <v>922</v>
      </c>
      <c r="M142" s="7" t="str">
        <f t="shared" si="2"/>
        <v>if numeco=141 then DEP=04 ; COM=4 ; ARR=03 ; nomeco="NIKKI-OUENOU" ; endif;</v>
      </c>
    </row>
    <row r="143" spans="1:13">
      <c r="A143" s="7" t="s">
        <v>920</v>
      </c>
      <c r="B143" s="6" t="s">
        <v>358</v>
      </c>
      <c r="C143" s="12" t="s">
        <v>926</v>
      </c>
      <c r="D143" s="6" t="s">
        <v>98</v>
      </c>
      <c r="E143" s="12" t="s">
        <v>924</v>
      </c>
      <c r="F143" s="6" t="s">
        <v>288</v>
      </c>
      <c r="G143" s="12" t="s">
        <v>923</v>
      </c>
      <c r="H143" s="6" t="s">
        <v>88</v>
      </c>
      <c r="I143" s="12" t="s">
        <v>925</v>
      </c>
      <c r="J143" s="12" t="s">
        <v>921</v>
      </c>
      <c r="K143" s="6" t="s">
        <v>359</v>
      </c>
      <c r="L143" s="7" t="s">
        <v>922</v>
      </c>
      <c r="M143" s="7" t="str">
        <f t="shared" si="2"/>
        <v>if numeco=142 then DEP=04 ; COM=4 ; ARR=03 ; nomeco="TCHIKANDOU / B" ; endif;</v>
      </c>
    </row>
    <row r="144" spans="1:13">
      <c r="A144" s="7" t="s">
        <v>920</v>
      </c>
      <c r="B144" s="6" t="s">
        <v>360</v>
      </c>
      <c r="C144" s="12" t="s">
        <v>926</v>
      </c>
      <c r="D144" s="6" t="s">
        <v>98</v>
      </c>
      <c r="E144" s="12" t="s">
        <v>924</v>
      </c>
      <c r="F144" s="6" t="s">
        <v>288</v>
      </c>
      <c r="G144" s="12" t="s">
        <v>923</v>
      </c>
      <c r="H144" s="6" t="s">
        <v>88</v>
      </c>
      <c r="I144" s="12" t="s">
        <v>925</v>
      </c>
      <c r="J144" s="12" t="s">
        <v>921</v>
      </c>
      <c r="K144" s="6" t="s">
        <v>361</v>
      </c>
      <c r="L144" s="7" t="s">
        <v>922</v>
      </c>
      <c r="M144" s="7" t="str">
        <f t="shared" si="2"/>
        <v>if numeco=143 then DEP=04 ; COM=4 ; ARR=03 ; nomeco="WEKETERE" ; endif;</v>
      </c>
    </row>
    <row r="145" spans="1:13">
      <c r="A145" s="7" t="s">
        <v>920</v>
      </c>
      <c r="B145" s="6" t="s">
        <v>362</v>
      </c>
      <c r="C145" s="12" t="s">
        <v>926</v>
      </c>
      <c r="D145" s="6" t="s">
        <v>98</v>
      </c>
      <c r="E145" s="12" t="s">
        <v>924</v>
      </c>
      <c r="F145" s="6" t="s">
        <v>288</v>
      </c>
      <c r="G145" s="12" t="s">
        <v>923</v>
      </c>
      <c r="H145" s="6" t="s">
        <v>98</v>
      </c>
      <c r="I145" s="12" t="s">
        <v>925</v>
      </c>
      <c r="J145" s="12" t="s">
        <v>921</v>
      </c>
      <c r="K145" s="6" t="s">
        <v>364</v>
      </c>
      <c r="L145" s="7" t="s">
        <v>922</v>
      </c>
      <c r="M145" s="7" t="str">
        <f t="shared" si="2"/>
        <v>if numeco=144 then DEP=04 ; COM=4 ; ARR=04 ; nomeco="KASSAKPERE" ; endif;</v>
      </c>
    </row>
    <row r="146" spans="1:13">
      <c r="A146" s="7" t="s">
        <v>920</v>
      </c>
      <c r="B146" s="6" t="s">
        <v>365</v>
      </c>
      <c r="C146" s="12" t="s">
        <v>926</v>
      </c>
      <c r="D146" s="6" t="s">
        <v>98</v>
      </c>
      <c r="E146" s="12" t="s">
        <v>924</v>
      </c>
      <c r="F146" s="6" t="s">
        <v>288</v>
      </c>
      <c r="G146" s="12" t="s">
        <v>923</v>
      </c>
      <c r="H146" s="6" t="s">
        <v>98</v>
      </c>
      <c r="I146" s="12" t="s">
        <v>925</v>
      </c>
      <c r="J146" s="12" t="s">
        <v>921</v>
      </c>
      <c r="K146" s="6" t="s">
        <v>366</v>
      </c>
      <c r="L146" s="7" t="s">
        <v>922</v>
      </c>
      <c r="M146" s="7" t="str">
        <f t="shared" si="2"/>
        <v>if numeco=145 then DEP=04 ; COM=4 ; ARR=04 ; nomeco="MOUSSOURE" ; endif;</v>
      </c>
    </row>
    <row r="147" spans="1:13">
      <c r="A147" s="7" t="s">
        <v>920</v>
      </c>
      <c r="B147" s="6" t="s">
        <v>367</v>
      </c>
      <c r="C147" s="12" t="s">
        <v>926</v>
      </c>
      <c r="D147" s="6" t="s">
        <v>98</v>
      </c>
      <c r="E147" s="12" t="s">
        <v>924</v>
      </c>
      <c r="F147" s="6" t="s">
        <v>288</v>
      </c>
      <c r="G147" s="12" t="s">
        <v>923</v>
      </c>
      <c r="H147" s="6" t="s">
        <v>98</v>
      </c>
      <c r="I147" s="12" t="s">
        <v>925</v>
      </c>
      <c r="J147" s="12" t="s">
        <v>921</v>
      </c>
      <c r="K147" s="6" t="s">
        <v>368</v>
      </c>
      <c r="L147" s="7" t="s">
        <v>922</v>
      </c>
      <c r="M147" s="7" t="str">
        <f t="shared" si="2"/>
        <v>if numeco=146 then DEP=04 ; COM=4 ; ARR=04 ; nomeco="SEREWONDIROU" ; endif;</v>
      </c>
    </row>
    <row r="148" spans="1:13">
      <c r="A148" s="7" t="s">
        <v>920</v>
      </c>
      <c r="B148" s="6" t="s">
        <v>369</v>
      </c>
      <c r="C148" s="12" t="s">
        <v>926</v>
      </c>
      <c r="D148" s="6">
        <v>4</v>
      </c>
      <c r="E148" s="12" t="s">
        <v>924</v>
      </c>
      <c r="F148" s="6" t="s">
        <v>288</v>
      </c>
      <c r="G148" s="12" t="s">
        <v>923</v>
      </c>
      <c r="H148" s="6" t="s">
        <v>98</v>
      </c>
      <c r="I148" s="12" t="s">
        <v>925</v>
      </c>
      <c r="J148" s="12" t="s">
        <v>921</v>
      </c>
      <c r="K148" s="6" t="s">
        <v>370</v>
      </c>
      <c r="L148" s="7" t="s">
        <v>922</v>
      </c>
      <c r="M148" s="7" t="str">
        <f t="shared" si="2"/>
        <v>if numeco=147 then DEP=4 ; COM=4 ; ARR=04 ; nomeco="GANROU" ; endif;</v>
      </c>
    </row>
    <row r="149" spans="1:13">
      <c r="A149" s="7" t="s">
        <v>920</v>
      </c>
      <c r="B149" s="6" t="s">
        <v>371</v>
      </c>
      <c r="C149" s="12" t="s">
        <v>926</v>
      </c>
      <c r="D149" s="6">
        <v>4</v>
      </c>
      <c r="E149" s="12" t="s">
        <v>924</v>
      </c>
      <c r="F149" s="6" t="s">
        <v>288</v>
      </c>
      <c r="G149" s="12" t="s">
        <v>923</v>
      </c>
      <c r="H149" s="6" t="s">
        <v>98</v>
      </c>
      <c r="I149" s="12" t="s">
        <v>925</v>
      </c>
      <c r="J149" s="12" t="s">
        <v>921</v>
      </c>
      <c r="K149" s="6" t="s">
        <v>372</v>
      </c>
      <c r="L149" s="7" t="s">
        <v>922</v>
      </c>
      <c r="M149" s="7" t="str">
        <f t="shared" si="2"/>
        <v>if numeco=148 then DEP=4 ; COM=4 ; ARR=04 ; nomeco="OUENRA-PEULH" ; endif;</v>
      </c>
    </row>
    <row r="150" spans="1:13">
      <c r="A150" s="7" t="s">
        <v>920</v>
      </c>
      <c r="B150" s="6" t="s">
        <v>373</v>
      </c>
      <c r="C150" s="12" t="s">
        <v>926</v>
      </c>
      <c r="D150" s="6" t="s">
        <v>98</v>
      </c>
      <c r="E150" s="12" t="s">
        <v>924</v>
      </c>
      <c r="F150" s="6" t="s">
        <v>288</v>
      </c>
      <c r="G150" s="12" t="s">
        <v>923</v>
      </c>
      <c r="H150" s="6" t="s">
        <v>102</v>
      </c>
      <c r="I150" s="12" t="s">
        <v>925</v>
      </c>
      <c r="J150" s="12" t="s">
        <v>921</v>
      </c>
      <c r="K150" s="6" t="s">
        <v>375</v>
      </c>
      <c r="L150" s="7" t="s">
        <v>922</v>
      </c>
      <c r="M150" s="7" t="str">
        <f t="shared" si="2"/>
        <v>if numeco=149 then DEP=04 ; COM=4 ; ARR=05 ; nomeco="CHEIN-DAROUKPARA" ; endif;</v>
      </c>
    </row>
    <row r="151" spans="1:13">
      <c r="A151" s="7" t="s">
        <v>920</v>
      </c>
      <c r="B151" s="6" t="s">
        <v>376</v>
      </c>
      <c r="C151" s="12" t="s">
        <v>926</v>
      </c>
      <c r="D151" s="6" t="s">
        <v>98</v>
      </c>
      <c r="E151" s="12" t="s">
        <v>924</v>
      </c>
      <c r="F151" s="6" t="s">
        <v>288</v>
      </c>
      <c r="G151" s="12" t="s">
        <v>923</v>
      </c>
      <c r="H151" s="6" t="s">
        <v>102</v>
      </c>
      <c r="I151" s="12" t="s">
        <v>925</v>
      </c>
      <c r="J151" s="12" t="s">
        <v>921</v>
      </c>
      <c r="K151" s="6" t="s">
        <v>377</v>
      </c>
      <c r="L151" s="7" t="s">
        <v>922</v>
      </c>
      <c r="M151" s="7" t="str">
        <f t="shared" si="2"/>
        <v>if numeco=150 then DEP=04 ; COM=4 ; ARR=05 ; nomeco="DANTCHA" ; endif;</v>
      </c>
    </row>
    <row r="152" spans="1:13">
      <c r="A152" s="7" t="s">
        <v>920</v>
      </c>
      <c r="B152" s="6" t="s">
        <v>378</v>
      </c>
      <c r="C152" s="12" t="s">
        <v>926</v>
      </c>
      <c r="D152" s="6" t="s">
        <v>98</v>
      </c>
      <c r="E152" s="12" t="s">
        <v>924</v>
      </c>
      <c r="F152" s="6" t="s">
        <v>288</v>
      </c>
      <c r="G152" s="12" t="s">
        <v>923</v>
      </c>
      <c r="H152" s="6" t="s">
        <v>102</v>
      </c>
      <c r="I152" s="12" t="s">
        <v>925</v>
      </c>
      <c r="J152" s="12" t="s">
        <v>921</v>
      </c>
      <c r="K152" s="6" t="s">
        <v>379</v>
      </c>
      <c r="L152" s="7" t="s">
        <v>922</v>
      </c>
      <c r="M152" s="7" t="str">
        <f t="shared" si="2"/>
        <v>if numeco=151 then DEP=04 ; COM=4 ; ARR=05 ; nomeco="GANDO-BAKA" ; endif;</v>
      </c>
    </row>
    <row r="153" spans="1:13">
      <c r="A153" s="7" t="s">
        <v>920</v>
      </c>
      <c r="B153" s="6" t="s">
        <v>380</v>
      </c>
      <c r="C153" s="12" t="s">
        <v>926</v>
      </c>
      <c r="D153" s="6" t="s">
        <v>98</v>
      </c>
      <c r="E153" s="12" t="s">
        <v>924</v>
      </c>
      <c r="F153" s="6" t="s">
        <v>288</v>
      </c>
      <c r="G153" s="12" t="s">
        <v>923</v>
      </c>
      <c r="H153" s="6" t="s">
        <v>102</v>
      </c>
      <c r="I153" s="12" t="s">
        <v>925</v>
      </c>
      <c r="J153" s="12" t="s">
        <v>921</v>
      </c>
      <c r="K153" s="6" t="s">
        <v>381</v>
      </c>
      <c r="L153" s="7" t="s">
        <v>922</v>
      </c>
      <c r="M153" s="7" t="str">
        <f t="shared" si="2"/>
        <v>if numeco=152 then DEP=04 ; COM=4 ; ARR=05 ; nomeco="GANSON" ; endif;</v>
      </c>
    </row>
    <row r="154" spans="1:13">
      <c r="A154" s="7" t="s">
        <v>920</v>
      </c>
      <c r="B154" s="6" t="s">
        <v>382</v>
      </c>
      <c r="C154" s="12" t="s">
        <v>926</v>
      </c>
      <c r="D154" s="6" t="s">
        <v>98</v>
      </c>
      <c r="E154" s="12" t="s">
        <v>924</v>
      </c>
      <c r="F154" s="6" t="s">
        <v>288</v>
      </c>
      <c r="G154" s="12" t="s">
        <v>923</v>
      </c>
      <c r="H154" s="6" t="s">
        <v>106</v>
      </c>
      <c r="I154" s="12" t="s">
        <v>925</v>
      </c>
      <c r="J154" s="12" t="s">
        <v>921</v>
      </c>
      <c r="K154" s="6" t="s">
        <v>384</v>
      </c>
      <c r="L154" s="7" t="s">
        <v>922</v>
      </c>
      <c r="M154" s="7" t="str">
        <f t="shared" si="2"/>
        <v>if numeco=153 then DEP=04 ; COM=4 ; ARR=06 ; nomeco="DEEMA" ; endif;</v>
      </c>
    </row>
    <row r="155" spans="1:13">
      <c r="A155" s="7" t="s">
        <v>920</v>
      </c>
      <c r="B155" s="6" t="s">
        <v>385</v>
      </c>
      <c r="C155" s="12" t="s">
        <v>926</v>
      </c>
      <c r="D155" s="6" t="s">
        <v>98</v>
      </c>
      <c r="E155" s="12" t="s">
        <v>924</v>
      </c>
      <c r="F155" s="6" t="s">
        <v>288</v>
      </c>
      <c r="G155" s="12" t="s">
        <v>923</v>
      </c>
      <c r="H155" s="6" t="s">
        <v>106</v>
      </c>
      <c r="I155" s="12" t="s">
        <v>925</v>
      </c>
      <c r="J155" s="12" t="s">
        <v>921</v>
      </c>
      <c r="K155" s="6" t="s">
        <v>386</v>
      </c>
      <c r="L155" s="7" t="s">
        <v>922</v>
      </c>
      <c r="M155" s="7" t="str">
        <f t="shared" si="2"/>
        <v>if numeco=154 then DEP=04 ; COM=4 ; ARR=06 ; nomeco="GAH-GBEROU" ; endif;</v>
      </c>
    </row>
    <row r="156" spans="1:13">
      <c r="A156" s="7" t="s">
        <v>920</v>
      </c>
      <c r="B156" s="6" t="s">
        <v>387</v>
      </c>
      <c r="C156" s="12" t="s">
        <v>926</v>
      </c>
      <c r="D156" s="6" t="s">
        <v>98</v>
      </c>
      <c r="E156" s="12" t="s">
        <v>924</v>
      </c>
      <c r="F156" s="6" t="s">
        <v>288</v>
      </c>
      <c r="G156" s="12" t="s">
        <v>923</v>
      </c>
      <c r="H156" s="6" t="s">
        <v>106</v>
      </c>
      <c r="I156" s="12" t="s">
        <v>925</v>
      </c>
      <c r="J156" s="12" t="s">
        <v>921</v>
      </c>
      <c r="K156" s="6" t="s">
        <v>388</v>
      </c>
      <c r="L156" s="7" t="s">
        <v>922</v>
      </c>
      <c r="M156" s="7" t="str">
        <f t="shared" si="2"/>
        <v>if numeco=155 then DEP=04 ; COM=4 ; ARR=06 ; nomeco="GBABIRE" ; endif;</v>
      </c>
    </row>
    <row r="157" spans="1:13">
      <c r="A157" s="7" t="s">
        <v>920</v>
      </c>
      <c r="B157" s="6" t="s">
        <v>389</v>
      </c>
      <c r="C157" s="12" t="s">
        <v>926</v>
      </c>
      <c r="D157" s="6" t="s">
        <v>98</v>
      </c>
      <c r="E157" s="12" t="s">
        <v>924</v>
      </c>
      <c r="F157" s="6" t="s">
        <v>288</v>
      </c>
      <c r="G157" s="12" t="s">
        <v>923</v>
      </c>
      <c r="H157" s="6" t="s">
        <v>106</v>
      </c>
      <c r="I157" s="12" t="s">
        <v>925</v>
      </c>
      <c r="J157" s="12" t="s">
        <v>921</v>
      </c>
      <c r="K157" s="6" t="s">
        <v>390</v>
      </c>
      <c r="L157" s="7" t="s">
        <v>922</v>
      </c>
      <c r="M157" s="7" t="str">
        <f t="shared" si="2"/>
        <v>if numeco=156 then DEP=04 ; COM=4 ; ARR=06 ; nomeco="KOBI-TASSO" ; endif;</v>
      </c>
    </row>
    <row r="158" spans="1:13">
      <c r="A158" s="7" t="s">
        <v>920</v>
      </c>
      <c r="B158" s="6" t="s">
        <v>391</v>
      </c>
      <c r="C158" s="12" t="s">
        <v>926</v>
      </c>
      <c r="D158" s="6" t="s">
        <v>98</v>
      </c>
      <c r="E158" s="12" t="s">
        <v>924</v>
      </c>
      <c r="F158" s="6" t="s">
        <v>288</v>
      </c>
      <c r="G158" s="12" t="s">
        <v>923</v>
      </c>
      <c r="H158" s="6" t="s">
        <v>106</v>
      </c>
      <c r="I158" s="12" t="s">
        <v>925</v>
      </c>
      <c r="J158" s="12" t="s">
        <v>921</v>
      </c>
      <c r="K158" s="6" t="s">
        <v>392</v>
      </c>
      <c r="L158" s="7" t="s">
        <v>922</v>
      </c>
      <c r="M158" s="7" t="str">
        <f t="shared" si="2"/>
        <v>if numeco=157 then DEP=04 ; COM=4 ; ARR=06 ; nomeco="SINAGOUROU" ; endif;</v>
      </c>
    </row>
    <row r="159" spans="1:13">
      <c r="A159" s="7" t="s">
        <v>920</v>
      </c>
      <c r="B159" s="6" t="s">
        <v>393</v>
      </c>
      <c r="C159" s="12" t="s">
        <v>926</v>
      </c>
      <c r="D159" s="6" t="s">
        <v>98</v>
      </c>
      <c r="E159" s="12" t="s">
        <v>924</v>
      </c>
      <c r="F159" s="6" t="s">
        <v>288</v>
      </c>
      <c r="G159" s="12" t="s">
        <v>923</v>
      </c>
      <c r="H159" s="6" t="s">
        <v>106</v>
      </c>
      <c r="I159" s="12" t="s">
        <v>925</v>
      </c>
      <c r="J159" s="12" t="s">
        <v>921</v>
      </c>
      <c r="K159" s="6" t="s">
        <v>394</v>
      </c>
      <c r="L159" s="7" t="s">
        <v>922</v>
      </c>
      <c r="M159" s="7" t="str">
        <f t="shared" si="2"/>
        <v>if numeco=158 then DEP=04 ; COM=4 ; ARR=06 ; nomeco="SORIA BOKO" ; endif;</v>
      </c>
    </row>
    <row r="160" spans="1:13">
      <c r="A160" s="7" t="s">
        <v>920</v>
      </c>
      <c r="B160" s="6" t="s">
        <v>395</v>
      </c>
      <c r="C160" s="12" t="s">
        <v>926</v>
      </c>
      <c r="D160" s="6">
        <v>4</v>
      </c>
      <c r="E160" s="12" t="s">
        <v>924</v>
      </c>
      <c r="F160" s="6" t="s">
        <v>288</v>
      </c>
      <c r="G160" s="12" t="s">
        <v>923</v>
      </c>
      <c r="H160" s="6" t="s">
        <v>106</v>
      </c>
      <c r="I160" s="12" t="s">
        <v>925</v>
      </c>
      <c r="J160" s="12" t="s">
        <v>921</v>
      </c>
      <c r="K160" s="6" t="s">
        <v>396</v>
      </c>
      <c r="L160" s="7" t="s">
        <v>922</v>
      </c>
      <c r="M160" s="7" t="str">
        <f t="shared" si="2"/>
        <v>if numeco=159 then DEP=4 ; COM=4 ; ARR=06 ; nomeco="TANAKPE" ; endif;</v>
      </c>
    </row>
    <row r="161" spans="1:13">
      <c r="A161" s="7" t="s">
        <v>920</v>
      </c>
      <c r="B161" s="6" t="s">
        <v>397</v>
      </c>
      <c r="C161" s="12" t="s">
        <v>926</v>
      </c>
      <c r="D161" s="6">
        <v>6</v>
      </c>
      <c r="E161" s="12" t="s">
        <v>924</v>
      </c>
      <c r="F161" s="6" t="s">
        <v>128</v>
      </c>
      <c r="G161" s="12" t="s">
        <v>923</v>
      </c>
      <c r="H161" s="6" t="s">
        <v>15</v>
      </c>
      <c r="I161" s="12" t="s">
        <v>925</v>
      </c>
      <c r="J161" s="12" t="s">
        <v>921</v>
      </c>
      <c r="K161" s="6" t="s">
        <v>401</v>
      </c>
      <c r="L161" s="7" t="s">
        <v>922</v>
      </c>
      <c r="M161" s="7" t="str">
        <f t="shared" si="2"/>
        <v>if numeco=160 then DEP=6 ; COM=3 ; ARR=01 ; nomeco="AGBEDJRANFO" ; endif;</v>
      </c>
    </row>
    <row r="162" spans="1:13">
      <c r="A162" s="7" t="s">
        <v>920</v>
      </c>
      <c r="B162" s="6" t="s">
        <v>402</v>
      </c>
      <c r="C162" s="12" t="s">
        <v>926</v>
      </c>
      <c r="D162" s="6">
        <v>6</v>
      </c>
      <c r="E162" s="12" t="s">
        <v>924</v>
      </c>
      <c r="F162" s="6" t="s">
        <v>128</v>
      </c>
      <c r="G162" s="12" t="s">
        <v>923</v>
      </c>
      <c r="H162" s="6" t="s">
        <v>15</v>
      </c>
      <c r="I162" s="12" t="s">
        <v>925</v>
      </c>
      <c r="J162" s="12" t="s">
        <v>921</v>
      </c>
      <c r="K162" s="6" t="s">
        <v>403</v>
      </c>
      <c r="L162" s="7" t="s">
        <v>922</v>
      </c>
      <c r="M162" s="7" t="str">
        <f t="shared" si="2"/>
        <v>if numeco=161 then DEP=6 ; COM=3 ; ARR=01 ; nomeco="AVEDJIN" ; endif;</v>
      </c>
    </row>
    <row r="163" spans="1:13">
      <c r="A163" s="7" t="s">
        <v>920</v>
      </c>
      <c r="B163" s="6" t="s">
        <v>404</v>
      </c>
      <c r="C163" s="12" t="s">
        <v>926</v>
      </c>
      <c r="D163" s="6">
        <v>6</v>
      </c>
      <c r="E163" s="12" t="s">
        <v>924</v>
      </c>
      <c r="F163" s="6" t="s">
        <v>128</v>
      </c>
      <c r="G163" s="12" t="s">
        <v>923</v>
      </c>
      <c r="H163" s="6" t="s">
        <v>15</v>
      </c>
      <c r="I163" s="12" t="s">
        <v>925</v>
      </c>
      <c r="J163" s="12" t="s">
        <v>921</v>
      </c>
      <c r="K163" s="6" t="s">
        <v>405</v>
      </c>
      <c r="L163" s="7" t="s">
        <v>922</v>
      </c>
      <c r="M163" s="7" t="str">
        <f t="shared" si="2"/>
        <v>if numeco=162 then DEP=6 ; COM=3 ; ARR=01 ; nomeco="DOLOKO" ; endif;</v>
      </c>
    </row>
    <row r="164" spans="1:13">
      <c r="A164" s="7" t="s">
        <v>920</v>
      </c>
      <c r="B164" s="6" t="s">
        <v>406</v>
      </c>
      <c r="C164" s="12" t="s">
        <v>926</v>
      </c>
      <c r="D164" s="6">
        <v>6</v>
      </c>
      <c r="E164" s="12" t="s">
        <v>924</v>
      </c>
      <c r="F164" s="6" t="s">
        <v>128</v>
      </c>
      <c r="G164" s="12" t="s">
        <v>923</v>
      </c>
      <c r="H164" s="6" t="s">
        <v>15</v>
      </c>
      <c r="I164" s="12" t="s">
        <v>925</v>
      </c>
      <c r="J164" s="12" t="s">
        <v>921</v>
      </c>
      <c r="K164" s="6" t="s">
        <v>407</v>
      </c>
      <c r="L164" s="7" t="s">
        <v>922</v>
      </c>
      <c r="M164" s="7" t="str">
        <f t="shared" si="2"/>
        <v>if numeco=163 then DEP=6 ; COM=3 ; ARR=01 ; nomeco="DOUGAN" ; endif;</v>
      </c>
    </row>
    <row r="165" spans="1:13">
      <c r="A165" s="7" t="s">
        <v>920</v>
      </c>
      <c r="B165" s="6" t="s">
        <v>408</v>
      </c>
      <c r="C165" s="12" t="s">
        <v>926</v>
      </c>
      <c r="D165" s="6">
        <v>6</v>
      </c>
      <c r="E165" s="12" t="s">
        <v>924</v>
      </c>
      <c r="F165" s="6" t="s">
        <v>128</v>
      </c>
      <c r="G165" s="12" t="s">
        <v>923</v>
      </c>
      <c r="H165" s="6" t="s">
        <v>15</v>
      </c>
      <c r="I165" s="12" t="s">
        <v>925</v>
      </c>
      <c r="J165" s="12" t="s">
        <v>921</v>
      </c>
      <c r="K165" s="6" t="s">
        <v>409</v>
      </c>
      <c r="L165" s="7" t="s">
        <v>922</v>
      </c>
      <c r="M165" s="7" t="str">
        <f t="shared" si="2"/>
        <v>if numeco=164 then DEP=6 ; COM=3 ; ARR=01 ; nomeco="KETCHANDJI" ; endif;</v>
      </c>
    </row>
    <row r="166" spans="1:13">
      <c r="A166" s="7" t="s">
        <v>920</v>
      </c>
      <c r="B166" s="6" t="s">
        <v>410</v>
      </c>
      <c r="C166" s="12" t="s">
        <v>926</v>
      </c>
      <c r="D166" s="6">
        <v>6</v>
      </c>
      <c r="E166" s="12" t="s">
        <v>924</v>
      </c>
      <c r="F166" s="6" t="s">
        <v>128</v>
      </c>
      <c r="G166" s="12" t="s">
        <v>923</v>
      </c>
      <c r="H166" s="6" t="s">
        <v>15</v>
      </c>
      <c r="I166" s="12" t="s">
        <v>925</v>
      </c>
      <c r="J166" s="12" t="s">
        <v>921</v>
      </c>
      <c r="K166" s="6" t="s">
        <v>411</v>
      </c>
      <c r="L166" s="7" t="s">
        <v>922</v>
      </c>
      <c r="M166" s="7" t="str">
        <f t="shared" si="2"/>
        <v>if numeco=165 then DEP=6 ; COM=3 ; ARR=01 ; nomeco="SOLOUHOUE" ; endif;</v>
      </c>
    </row>
    <row r="167" spans="1:13">
      <c r="A167" s="7" t="s">
        <v>920</v>
      </c>
      <c r="B167" s="6" t="s">
        <v>412</v>
      </c>
      <c r="C167" s="12" t="s">
        <v>926</v>
      </c>
      <c r="D167" s="6">
        <v>6</v>
      </c>
      <c r="E167" s="12" t="s">
        <v>924</v>
      </c>
      <c r="F167" s="6" t="s">
        <v>128</v>
      </c>
      <c r="G167" s="12" t="s">
        <v>923</v>
      </c>
      <c r="H167" s="6" t="s">
        <v>15</v>
      </c>
      <c r="I167" s="12" t="s">
        <v>925</v>
      </c>
      <c r="J167" s="12" t="s">
        <v>921</v>
      </c>
      <c r="K167" s="6" t="s">
        <v>413</v>
      </c>
      <c r="L167" s="7" t="s">
        <v>922</v>
      </c>
      <c r="M167" s="7" t="str">
        <f t="shared" si="2"/>
        <v>if numeco=166 then DEP=6 ; COM=3 ; ARR=01 ; nomeco="TOSSOUHOUE" ; endif;</v>
      </c>
    </row>
    <row r="168" spans="1:13">
      <c r="A168" s="7" t="s">
        <v>920</v>
      </c>
      <c r="B168" s="6" t="s">
        <v>414</v>
      </c>
      <c r="C168" s="12" t="s">
        <v>926</v>
      </c>
      <c r="D168" s="6">
        <v>6</v>
      </c>
      <c r="E168" s="12" t="s">
        <v>924</v>
      </c>
      <c r="F168" s="6" t="s">
        <v>128</v>
      </c>
      <c r="G168" s="12" t="s">
        <v>923</v>
      </c>
      <c r="H168" s="6" t="s">
        <v>80</v>
      </c>
      <c r="I168" s="12" t="s">
        <v>925</v>
      </c>
      <c r="J168" s="12" t="s">
        <v>921</v>
      </c>
      <c r="K168" s="6" t="s">
        <v>416</v>
      </c>
      <c r="L168" s="7" t="s">
        <v>922</v>
      </c>
      <c r="M168" s="7" t="str">
        <f t="shared" si="2"/>
        <v>if numeco=167 then DEP=6 ; COM=3 ; ARR=02 ; nomeco="ADIDEVO" ; endif;</v>
      </c>
    </row>
    <row r="169" spans="1:13">
      <c r="A169" s="7" t="s">
        <v>920</v>
      </c>
      <c r="B169" s="6" t="s">
        <v>417</v>
      </c>
      <c r="C169" s="12" t="s">
        <v>926</v>
      </c>
      <c r="D169" s="6">
        <v>6</v>
      </c>
      <c r="E169" s="12" t="s">
        <v>924</v>
      </c>
      <c r="F169" s="6" t="s">
        <v>128</v>
      </c>
      <c r="G169" s="12" t="s">
        <v>923</v>
      </c>
      <c r="H169" s="6" t="s">
        <v>80</v>
      </c>
      <c r="I169" s="12" t="s">
        <v>925</v>
      </c>
      <c r="J169" s="12" t="s">
        <v>921</v>
      </c>
      <c r="K169" s="6" t="s">
        <v>418</v>
      </c>
      <c r="L169" s="7" t="s">
        <v>922</v>
      </c>
      <c r="M169" s="7" t="str">
        <f t="shared" si="2"/>
        <v>if numeco=168 then DEP=6 ; COM=3 ; ARR=02 ; nomeco="TCHANGBA" ; endif;</v>
      </c>
    </row>
    <row r="170" spans="1:13">
      <c r="A170" s="7" t="s">
        <v>920</v>
      </c>
      <c r="B170" s="6" t="s">
        <v>419</v>
      </c>
      <c r="C170" s="12" t="s">
        <v>926</v>
      </c>
      <c r="D170" s="6">
        <v>6</v>
      </c>
      <c r="E170" s="12" t="s">
        <v>924</v>
      </c>
      <c r="F170" s="6" t="s">
        <v>128</v>
      </c>
      <c r="G170" s="12" t="s">
        <v>923</v>
      </c>
      <c r="H170" s="6" t="s">
        <v>88</v>
      </c>
      <c r="I170" s="12" t="s">
        <v>925</v>
      </c>
      <c r="J170" s="12" t="s">
        <v>921</v>
      </c>
      <c r="K170" s="6" t="s">
        <v>421</v>
      </c>
      <c r="L170" s="7" t="s">
        <v>922</v>
      </c>
      <c r="M170" s="7" t="str">
        <f t="shared" si="2"/>
        <v>if numeco=169 then DEP=6 ; COM=3 ; ARR=03 ; nomeco="HONTON QUARTIER" ; endif;</v>
      </c>
    </row>
    <row r="171" spans="1:13">
      <c r="A171" s="7" t="s">
        <v>920</v>
      </c>
      <c r="B171" s="6" t="s">
        <v>422</v>
      </c>
      <c r="C171" s="12" t="s">
        <v>926</v>
      </c>
      <c r="D171" s="6">
        <v>6</v>
      </c>
      <c r="E171" s="12" t="s">
        <v>924</v>
      </c>
      <c r="F171" s="6" t="s">
        <v>128</v>
      </c>
      <c r="G171" s="12" t="s">
        <v>923</v>
      </c>
      <c r="H171" s="6" t="s">
        <v>98</v>
      </c>
      <c r="I171" s="12" t="s">
        <v>925</v>
      </c>
      <c r="J171" s="12" t="s">
        <v>921</v>
      </c>
      <c r="K171" s="6" t="s">
        <v>424</v>
      </c>
      <c r="L171" s="7" t="s">
        <v>922</v>
      </c>
      <c r="M171" s="7" t="str">
        <f t="shared" si="2"/>
        <v>if numeco=170 then DEP=6 ; COM=3 ; ARR=04 ; nomeco="HOUNDROME" ; endif;</v>
      </c>
    </row>
    <row r="172" spans="1:13">
      <c r="A172" s="7" t="s">
        <v>920</v>
      </c>
      <c r="B172" s="6" t="s">
        <v>425</v>
      </c>
      <c r="C172" s="12" t="s">
        <v>926</v>
      </c>
      <c r="D172" s="6">
        <v>6</v>
      </c>
      <c r="E172" s="12" t="s">
        <v>924</v>
      </c>
      <c r="F172" s="6" t="s">
        <v>128</v>
      </c>
      <c r="G172" s="12" t="s">
        <v>923</v>
      </c>
      <c r="H172" s="6" t="s">
        <v>98</v>
      </c>
      <c r="I172" s="12" t="s">
        <v>925</v>
      </c>
      <c r="J172" s="12" t="s">
        <v>921</v>
      </c>
      <c r="K172" s="6" t="s">
        <v>426</v>
      </c>
      <c r="L172" s="7" t="s">
        <v>922</v>
      </c>
      <c r="M172" s="7" t="str">
        <f t="shared" si="2"/>
        <v>if numeco=171 then DEP=6 ; COM=3 ; ARR=04 ; nomeco="SEGBA " ; endif;</v>
      </c>
    </row>
    <row r="173" spans="1:13">
      <c r="A173" s="7" t="s">
        <v>920</v>
      </c>
      <c r="B173" s="6" t="s">
        <v>427</v>
      </c>
      <c r="C173" s="12" t="s">
        <v>926</v>
      </c>
      <c r="D173" s="6">
        <v>6</v>
      </c>
      <c r="E173" s="12" t="s">
        <v>924</v>
      </c>
      <c r="F173" s="6" t="s">
        <v>128</v>
      </c>
      <c r="G173" s="12" t="s">
        <v>923</v>
      </c>
      <c r="H173" s="6" t="s">
        <v>98</v>
      </c>
      <c r="I173" s="12" t="s">
        <v>925</v>
      </c>
      <c r="J173" s="12" t="s">
        <v>921</v>
      </c>
      <c r="K173" s="6" t="s">
        <v>428</v>
      </c>
      <c r="L173" s="7" t="s">
        <v>922</v>
      </c>
      <c r="M173" s="7" t="str">
        <f t="shared" si="2"/>
        <v>if numeco=172 then DEP=6 ; COM=3 ; ARR=04 ; nomeco="SEGBA DAHOUEHOUE" ; endif;</v>
      </c>
    </row>
    <row r="174" spans="1:13">
      <c r="A174" s="7" t="s">
        <v>920</v>
      </c>
      <c r="B174" s="6" t="s">
        <v>429</v>
      </c>
      <c r="C174" s="12" t="s">
        <v>926</v>
      </c>
      <c r="D174" s="6">
        <v>6</v>
      </c>
      <c r="E174" s="12" t="s">
        <v>924</v>
      </c>
      <c r="F174" s="6" t="s">
        <v>128</v>
      </c>
      <c r="G174" s="12" t="s">
        <v>923</v>
      </c>
      <c r="H174" s="6" t="s">
        <v>98</v>
      </c>
      <c r="I174" s="12" t="s">
        <v>925</v>
      </c>
      <c r="J174" s="12" t="s">
        <v>921</v>
      </c>
      <c r="K174" s="6" t="s">
        <v>430</v>
      </c>
      <c r="L174" s="7" t="s">
        <v>922</v>
      </c>
      <c r="M174" s="7" t="str">
        <f t="shared" si="2"/>
        <v>if numeco=173 then DEP=6 ; COM=3 ; ARR=04 ; nomeco="SONOUGBEHOUE" ; endif;</v>
      </c>
    </row>
    <row r="175" spans="1:13">
      <c r="A175" s="7" t="s">
        <v>920</v>
      </c>
      <c r="B175" s="6" t="s">
        <v>431</v>
      </c>
      <c r="C175" s="12" t="s">
        <v>926</v>
      </c>
      <c r="D175" s="6">
        <v>6</v>
      </c>
      <c r="E175" s="12" t="s">
        <v>924</v>
      </c>
      <c r="F175" s="6" t="s">
        <v>128</v>
      </c>
      <c r="G175" s="12" t="s">
        <v>923</v>
      </c>
      <c r="H175" s="6" t="s">
        <v>98</v>
      </c>
      <c r="I175" s="12" t="s">
        <v>925</v>
      </c>
      <c r="J175" s="12" t="s">
        <v>921</v>
      </c>
      <c r="K175" s="6" t="s">
        <v>432</v>
      </c>
      <c r="L175" s="7" t="s">
        <v>922</v>
      </c>
      <c r="M175" s="7" t="str">
        <f t="shared" si="2"/>
        <v>if numeco=174 then DEP=6 ; COM=3 ; ARR=04 ; nomeco="TCHOULEOUDJI" ; endif;</v>
      </c>
    </row>
    <row r="176" spans="1:13">
      <c r="A176" s="7" t="s">
        <v>920</v>
      </c>
      <c r="B176" s="6" t="s">
        <v>433</v>
      </c>
      <c r="C176" s="12" t="s">
        <v>926</v>
      </c>
      <c r="D176" s="6">
        <v>6</v>
      </c>
      <c r="E176" s="12" t="s">
        <v>924</v>
      </c>
      <c r="F176" s="6" t="s">
        <v>128</v>
      </c>
      <c r="G176" s="12" t="s">
        <v>923</v>
      </c>
      <c r="H176" s="6" t="s">
        <v>98</v>
      </c>
      <c r="I176" s="12" t="s">
        <v>925</v>
      </c>
      <c r="J176" s="12" t="s">
        <v>921</v>
      </c>
      <c r="K176" s="6" t="s">
        <v>434</v>
      </c>
      <c r="L176" s="7" t="s">
        <v>922</v>
      </c>
      <c r="M176" s="7" t="str">
        <f t="shared" si="2"/>
        <v>if numeco=175 then DEP=6 ; COM=3 ; ARR=04 ; nomeco="ZOHOUDJI - LOKOGOHOUE" ; endif;</v>
      </c>
    </row>
    <row r="177" spans="1:13">
      <c r="A177" s="7" t="s">
        <v>920</v>
      </c>
      <c r="B177" s="6" t="s">
        <v>435</v>
      </c>
      <c r="C177" s="12" t="s">
        <v>926</v>
      </c>
      <c r="D177" s="6">
        <v>6</v>
      </c>
      <c r="E177" s="12" t="s">
        <v>924</v>
      </c>
      <c r="F177" s="6" t="s">
        <v>128</v>
      </c>
      <c r="G177" s="12" t="s">
        <v>923</v>
      </c>
      <c r="H177" s="6" t="s">
        <v>102</v>
      </c>
      <c r="I177" s="12" t="s">
        <v>925</v>
      </c>
      <c r="J177" s="12" t="s">
        <v>921</v>
      </c>
      <c r="K177" s="6" t="s">
        <v>437</v>
      </c>
      <c r="L177" s="7" t="s">
        <v>922</v>
      </c>
      <c r="M177" s="7" t="str">
        <f t="shared" si="2"/>
        <v>if numeco=176 then DEP=6 ; COM=3 ; ARR=05 ; nomeco="AYESSO" ; endif;</v>
      </c>
    </row>
    <row r="178" spans="1:13">
      <c r="A178" s="7" t="s">
        <v>920</v>
      </c>
      <c r="B178" s="6" t="s">
        <v>438</v>
      </c>
      <c r="C178" s="12" t="s">
        <v>926</v>
      </c>
      <c r="D178" s="6">
        <v>6</v>
      </c>
      <c r="E178" s="12" t="s">
        <v>924</v>
      </c>
      <c r="F178" s="6" t="s">
        <v>128</v>
      </c>
      <c r="G178" s="12" t="s">
        <v>923</v>
      </c>
      <c r="H178" s="6" t="s">
        <v>102</v>
      </c>
      <c r="I178" s="12" t="s">
        <v>925</v>
      </c>
      <c r="J178" s="12" t="s">
        <v>921</v>
      </c>
      <c r="K178" s="6" t="s">
        <v>439</v>
      </c>
      <c r="L178" s="7" t="s">
        <v>922</v>
      </c>
      <c r="M178" s="7" t="str">
        <f t="shared" si="2"/>
        <v>if numeco=177 then DEP=6 ; COM=3 ; ARR=05 ; nomeco="GBOKEDEHOUE" ; endif;</v>
      </c>
    </row>
    <row r="179" spans="1:13">
      <c r="A179" s="7" t="s">
        <v>920</v>
      </c>
      <c r="B179" s="6" t="s">
        <v>440</v>
      </c>
      <c r="C179" s="12" t="s">
        <v>926</v>
      </c>
      <c r="D179" s="6">
        <v>6</v>
      </c>
      <c r="E179" s="12" t="s">
        <v>924</v>
      </c>
      <c r="F179" s="6" t="s">
        <v>128</v>
      </c>
      <c r="G179" s="12" t="s">
        <v>923</v>
      </c>
      <c r="H179" s="6" t="s">
        <v>102</v>
      </c>
      <c r="I179" s="12" t="s">
        <v>925</v>
      </c>
      <c r="J179" s="12" t="s">
        <v>921</v>
      </c>
      <c r="K179" s="6" t="s">
        <v>441</v>
      </c>
      <c r="L179" s="7" t="s">
        <v>922</v>
      </c>
      <c r="M179" s="7" t="str">
        <f t="shared" si="2"/>
        <v>if numeco=178 then DEP=6 ; COM=3 ; ARR=05 ; nomeco="NOUMONVIHOUE" ; endif;</v>
      </c>
    </row>
    <row r="180" spans="1:13">
      <c r="A180" s="7" t="s">
        <v>920</v>
      </c>
      <c r="B180" s="6" t="s">
        <v>442</v>
      </c>
      <c r="C180" s="12" t="s">
        <v>926</v>
      </c>
      <c r="D180" s="6">
        <v>6</v>
      </c>
      <c r="E180" s="12" t="s">
        <v>924</v>
      </c>
      <c r="F180" s="6" t="s">
        <v>128</v>
      </c>
      <c r="G180" s="12" t="s">
        <v>923</v>
      </c>
      <c r="H180" s="6" t="s">
        <v>102</v>
      </c>
      <c r="I180" s="12" t="s">
        <v>925</v>
      </c>
      <c r="J180" s="12" t="s">
        <v>921</v>
      </c>
      <c r="K180" s="6" t="s">
        <v>443</v>
      </c>
      <c r="L180" s="7" t="s">
        <v>922</v>
      </c>
      <c r="M180" s="7" t="str">
        <f t="shared" si="2"/>
        <v>if numeco=179 then DEP=6 ; COM=3 ; ARR=05 ; nomeco="TOGANNOU" ; endif;</v>
      </c>
    </row>
    <row r="181" spans="1:13">
      <c r="A181" s="7" t="s">
        <v>920</v>
      </c>
      <c r="B181" s="6" t="s">
        <v>444</v>
      </c>
      <c r="C181" s="12" t="s">
        <v>926</v>
      </c>
      <c r="D181" s="6">
        <v>6</v>
      </c>
      <c r="E181" s="12" t="s">
        <v>924</v>
      </c>
      <c r="F181" s="6" t="s">
        <v>128</v>
      </c>
      <c r="G181" s="12" t="s">
        <v>923</v>
      </c>
      <c r="H181" s="6" t="s">
        <v>19</v>
      </c>
      <c r="I181" s="12" t="s">
        <v>925</v>
      </c>
      <c r="J181" s="12" t="s">
        <v>921</v>
      </c>
      <c r="K181" s="6" t="s">
        <v>446</v>
      </c>
      <c r="L181" s="7" t="s">
        <v>922</v>
      </c>
      <c r="M181" s="7" t="str">
        <f t="shared" si="2"/>
        <v>if numeco=180 then DEP=6 ; COM=3 ; ARR=51 ; nomeco="AGBEGNIDOHOUE" ; endif;</v>
      </c>
    </row>
    <row r="182" spans="1:13">
      <c r="A182" s="7" t="s">
        <v>920</v>
      </c>
      <c r="B182" s="6" t="s">
        <v>447</v>
      </c>
      <c r="C182" s="12" t="s">
        <v>926</v>
      </c>
      <c r="D182" s="6">
        <v>6</v>
      </c>
      <c r="E182" s="12" t="s">
        <v>924</v>
      </c>
      <c r="F182" s="6" t="s">
        <v>128</v>
      </c>
      <c r="G182" s="12" t="s">
        <v>923</v>
      </c>
      <c r="H182" s="6" t="s">
        <v>19</v>
      </c>
      <c r="I182" s="12" t="s">
        <v>925</v>
      </c>
      <c r="J182" s="12" t="s">
        <v>921</v>
      </c>
      <c r="K182" s="6" t="s">
        <v>448</v>
      </c>
      <c r="L182" s="7" t="s">
        <v>922</v>
      </c>
      <c r="M182" s="7" t="str">
        <f t="shared" si="2"/>
        <v>if numeco=181 then DEP=6 ; COM=3 ; ARR=51 ; nomeco="DEGUIHOUE" ; endif;</v>
      </c>
    </row>
    <row r="183" spans="1:13">
      <c r="A183" s="7" t="s">
        <v>920</v>
      </c>
      <c r="B183" s="6" t="s">
        <v>449</v>
      </c>
      <c r="C183" s="12" t="s">
        <v>926</v>
      </c>
      <c r="D183" s="6">
        <v>6</v>
      </c>
      <c r="E183" s="12" t="s">
        <v>924</v>
      </c>
      <c r="F183" s="6" t="s">
        <v>128</v>
      </c>
      <c r="G183" s="12" t="s">
        <v>923</v>
      </c>
      <c r="H183" s="6" t="s">
        <v>19</v>
      </c>
      <c r="I183" s="12" t="s">
        <v>925</v>
      </c>
      <c r="J183" s="12" t="s">
        <v>921</v>
      </c>
      <c r="K183" s="6" t="s">
        <v>450</v>
      </c>
      <c r="L183" s="7" t="s">
        <v>922</v>
      </c>
      <c r="M183" s="7" t="str">
        <f t="shared" si="2"/>
        <v>if numeco=182 then DEP=6 ; COM=3 ; ARR=51 ; nomeco="FAMBOHOUE" ; endif;</v>
      </c>
    </row>
    <row r="184" spans="1:13">
      <c r="A184" s="7" t="s">
        <v>920</v>
      </c>
      <c r="B184" s="6" t="s">
        <v>451</v>
      </c>
      <c r="C184" s="12" t="s">
        <v>926</v>
      </c>
      <c r="D184" s="6">
        <v>6</v>
      </c>
      <c r="E184" s="12" t="s">
        <v>924</v>
      </c>
      <c r="F184" s="6" t="s">
        <v>128</v>
      </c>
      <c r="G184" s="12" t="s">
        <v>923</v>
      </c>
      <c r="H184" s="6" t="s">
        <v>19</v>
      </c>
      <c r="I184" s="12" t="s">
        <v>925</v>
      </c>
      <c r="J184" s="12" t="s">
        <v>921</v>
      </c>
      <c r="K184" s="6" t="s">
        <v>452</v>
      </c>
      <c r="L184" s="7" t="s">
        <v>922</v>
      </c>
      <c r="M184" s="7" t="str">
        <f t="shared" si="2"/>
        <v>if numeco=183 then DEP=6 ; COM=3 ; ARR=51 ; nomeco="HOUEDJAME" ; endif;</v>
      </c>
    </row>
    <row r="185" spans="1:13">
      <c r="A185" s="7" t="s">
        <v>920</v>
      </c>
      <c r="B185" s="6" t="s">
        <v>453</v>
      </c>
      <c r="C185" s="12" t="s">
        <v>926</v>
      </c>
      <c r="D185" s="6">
        <v>6</v>
      </c>
      <c r="E185" s="12" t="s">
        <v>924</v>
      </c>
      <c r="F185" s="6" t="s">
        <v>128</v>
      </c>
      <c r="G185" s="12" t="s">
        <v>923</v>
      </c>
      <c r="H185" s="6" t="s">
        <v>19</v>
      </c>
      <c r="I185" s="12" t="s">
        <v>925</v>
      </c>
      <c r="J185" s="12" t="s">
        <v>921</v>
      </c>
      <c r="K185" s="6" t="s">
        <v>454</v>
      </c>
      <c r="L185" s="7" t="s">
        <v>922</v>
      </c>
      <c r="M185" s="7" t="str">
        <f t="shared" si="2"/>
        <v>if numeco=184 then DEP=6 ; COM=3 ; ARR=51 ; nomeco="HOUNGLOUI" ; endif;</v>
      </c>
    </row>
    <row r="186" spans="1:13">
      <c r="A186" s="7" t="s">
        <v>920</v>
      </c>
      <c r="B186" s="6" t="s">
        <v>455</v>
      </c>
      <c r="C186" s="12" t="s">
        <v>926</v>
      </c>
      <c r="D186" s="6">
        <v>6</v>
      </c>
      <c r="E186" s="12" t="s">
        <v>924</v>
      </c>
      <c r="F186" s="6" t="s">
        <v>128</v>
      </c>
      <c r="G186" s="12" t="s">
        <v>923</v>
      </c>
      <c r="H186" s="6" t="s">
        <v>19</v>
      </c>
      <c r="I186" s="12" t="s">
        <v>925</v>
      </c>
      <c r="J186" s="12" t="s">
        <v>921</v>
      </c>
      <c r="K186" s="6" t="s">
        <v>456</v>
      </c>
      <c r="L186" s="7" t="s">
        <v>922</v>
      </c>
      <c r="M186" s="7" t="str">
        <f t="shared" si="2"/>
        <v>if numeco=185 then DEP=6 ; COM=3 ; ARR=51 ; nomeco="KENOUHOUE" ; endif;</v>
      </c>
    </row>
    <row r="187" spans="1:13">
      <c r="A187" s="7" t="s">
        <v>920</v>
      </c>
      <c r="B187" s="6" t="s">
        <v>457</v>
      </c>
      <c r="C187" s="12" t="s">
        <v>926</v>
      </c>
      <c r="D187" s="6">
        <v>6</v>
      </c>
      <c r="E187" s="12" t="s">
        <v>924</v>
      </c>
      <c r="F187" s="6" t="s">
        <v>128</v>
      </c>
      <c r="G187" s="12" t="s">
        <v>923</v>
      </c>
      <c r="H187" s="6" t="s">
        <v>19</v>
      </c>
      <c r="I187" s="12" t="s">
        <v>925</v>
      </c>
      <c r="J187" s="12" t="s">
        <v>921</v>
      </c>
      <c r="K187" s="6" t="s">
        <v>458</v>
      </c>
      <c r="L187" s="7" t="s">
        <v>922</v>
      </c>
      <c r="M187" s="7" t="str">
        <f t="shared" si="2"/>
        <v>if numeco=186 then DEP=6 ; COM=3 ; ARR=51 ; nomeco="KODJI II" ; endif;</v>
      </c>
    </row>
    <row r="188" spans="1:13">
      <c r="A188" s="7" t="s">
        <v>920</v>
      </c>
      <c r="B188" s="6" t="s">
        <v>459</v>
      </c>
      <c r="C188" s="12" t="s">
        <v>926</v>
      </c>
      <c r="D188" s="6">
        <v>6</v>
      </c>
      <c r="E188" s="12" t="s">
        <v>924</v>
      </c>
      <c r="F188" s="6" t="s">
        <v>128</v>
      </c>
      <c r="G188" s="12" t="s">
        <v>923</v>
      </c>
      <c r="H188" s="6" t="s">
        <v>19</v>
      </c>
      <c r="I188" s="12" t="s">
        <v>925</v>
      </c>
      <c r="J188" s="12" t="s">
        <v>921</v>
      </c>
      <c r="K188" s="6" t="s">
        <v>460</v>
      </c>
      <c r="L188" s="7" t="s">
        <v>922</v>
      </c>
      <c r="M188" s="7" t="str">
        <f t="shared" si="2"/>
        <v>if numeco=187 then DEP=6 ; COM=3 ; ARR=51 ; nomeco="KPOGODOU" ; endif;</v>
      </c>
    </row>
    <row r="189" spans="1:13">
      <c r="A189" s="7" t="s">
        <v>920</v>
      </c>
      <c r="B189" s="6" t="s">
        <v>461</v>
      </c>
      <c r="C189" s="12" t="s">
        <v>926</v>
      </c>
      <c r="D189" s="6">
        <v>6</v>
      </c>
      <c r="E189" s="12" t="s">
        <v>924</v>
      </c>
      <c r="F189" s="6" t="s">
        <v>128</v>
      </c>
      <c r="G189" s="12" t="s">
        <v>923</v>
      </c>
      <c r="H189" s="6" t="s">
        <v>19</v>
      </c>
      <c r="I189" s="12" t="s">
        <v>925</v>
      </c>
      <c r="J189" s="12" t="s">
        <v>921</v>
      </c>
      <c r="K189" s="6" t="s">
        <v>462</v>
      </c>
      <c r="L189" s="7" t="s">
        <v>922</v>
      </c>
      <c r="M189" s="7" t="str">
        <f t="shared" si="2"/>
        <v>if numeco=188 then DEP=6 ; COM=3 ; ARR=51 ; nomeco="LOKOGBA 3" ; endif;</v>
      </c>
    </row>
    <row r="190" spans="1:13">
      <c r="A190" s="7" t="s">
        <v>920</v>
      </c>
      <c r="B190" s="6" t="s">
        <v>463</v>
      </c>
      <c r="C190" s="12" t="s">
        <v>926</v>
      </c>
      <c r="D190" s="6">
        <v>6</v>
      </c>
      <c r="E190" s="12" t="s">
        <v>924</v>
      </c>
      <c r="F190" s="6" t="s">
        <v>128</v>
      </c>
      <c r="G190" s="12" t="s">
        <v>923</v>
      </c>
      <c r="H190" s="6" t="s">
        <v>106</v>
      </c>
      <c r="I190" s="12" t="s">
        <v>925</v>
      </c>
      <c r="J190" s="12" t="s">
        <v>921</v>
      </c>
      <c r="K190" s="6" t="s">
        <v>465</v>
      </c>
      <c r="L190" s="7" t="s">
        <v>922</v>
      </c>
      <c r="M190" s="7" t="str">
        <f t="shared" si="2"/>
        <v>if numeco=189 then DEP=6 ; COM=3 ; ARR=06 ; nomeco="ZOUNDJIHOUE" ; endif;</v>
      </c>
    </row>
    <row r="191" spans="1:13">
      <c r="A191" s="7" t="s">
        <v>920</v>
      </c>
      <c r="B191" s="6" t="s">
        <v>466</v>
      </c>
      <c r="C191" s="12" t="s">
        <v>926</v>
      </c>
      <c r="D191" s="6" t="s">
        <v>106</v>
      </c>
      <c r="E191" s="12" t="s">
        <v>924</v>
      </c>
      <c r="F191" s="6" t="s">
        <v>288</v>
      </c>
      <c r="G191" s="12" t="s">
        <v>923</v>
      </c>
      <c r="H191" s="6" t="s">
        <v>15</v>
      </c>
      <c r="I191" s="12" t="s">
        <v>925</v>
      </c>
      <c r="J191" s="12" t="s">
        <v>921</v>
      </c>
      <c r="K191" s="6" t="s">
        <v>469</v>
      </c>
      <c r="L191" s="7" t="s">
        <v>922</v>
      </c>
      <c r="M191" s="7" t="str">
        <f t="shared" si="2"/>
        <v>if numeco=190 then DEP=06 ; COM=4 ; ARR=01 ; nomeco="MITOHOUE" ; endif;</v>
      </c>
    </row>
    <row r="192" spans="1:13">
      <c r="A192" s="7" t="s">
        <v>920</v>
      </c>
      <c r="B192" s="6" t="s">
        <v>470</v>
      </c>
      <c r="C192" s="12" t="s">
        <v>926</v>
      </c>
      <c r="D192" s="6" t="s">
        <v>106</v>
      </c>
      <c r="E192" s="12" t="s">
        <v>924</v>
      </c>
      <c r="F192" s="6" t="s">
        <v>288</v>
      </c>
      <c r="G192" s="12" t="s">
        <v>923</v>
      </c>
      <c r="H192" s="6" t="s">
        <v>15</v>
      </c>
      <c r="I192" s="12" t="s">
        <v>925</v>
      </c>
      <c r="J192" s="12" t="s">
        <v>921</v>
      </c>
      <c r="K192" s="6" t="s">
        <v>471</v>
      </c>
      <c r="L192" s="7" t="s">
        <v>922</v>
      </c>
      <c r="M192" s="7" t="str">
        <f t="shared" si="2"/>
        <v>if numeco=191 then DEP=06 ; COM=4 ; ARR=01 ; nomeco="GODOHOU-HONMY" ; endif;</v>
      </c>
    </row>
    <row r="193" spans="1:13">
      <c r="A193" s="7" t="s">
        <v>920</v>
      </c>
      <c r="B193" s="6" t="s">
        <v>472</v>
      </c>
      <c r="C193" s="12" t="s">
        <v>926</v>
      </c>
      <c r="D193" s="6">
        <v>6</v>
      </c>
      <c r="E193" s="12" t="s">
        <v>924</v>
      </c>
      <c r="F193" s="6" t="s">
        <v>288</v>
      </c>
      <c r="G193" s="12" t="s">
        <v>923</v>
      </c>
      <c r="H193" s="6" t="s">
        <v>15</v>
      </c>
      <c r="I193" s="12" t="s">
        <v>925</v>
      </c>
      <c r="J193" s="12" t="s">
        <v>921</v>
      </c>
      <c r="K193" s="6" t="s">
        <v>473</v>
      </c>
      <c r="L193" s="7" t="s">
        <v>922</v>
      </c>
      <c r="M193" s="7" t="str">
        <f t="shared" si="2"/>
        <v>if numeco=192 then DEP=6 ; COM=4 ; ARR=01 ; nomeco="TINMANHANHOUE" ; endif;</v>
      </c>
    </row>
    <row r="194" spans="1:13">
      <c r="A194" s="7" t="s">
        <v>920</v>
      </c>
      <c r="B194" s="6" t="s">
        <v>474</v>
      </c>
      <c r="C194" s="12" t="s">
        <v>926</v>
      </c>
      <c r="D194" s="6" t="s">
        <v>106</v>
      </c>
      <c r="E194" s="12" t="s">
        <v>924</v>
      </c>
      <c r="F194" s="6" t="s">
        <v>288</v>
      </c>
      <c r="G194" s="12" t="s">
        <v>923</v>
      </c>
      <c r="H194" s="6" t="s">
        <v>80</v>
      </c>
      <c r="I194" s="12" t="s">
        <v>925</v>
      </c>
      <c r="J194" s="12" t="s">
        <v>921</v>
      </c>
      <c r="K194" s="6" t="s">
        <v>476</v>
      </c>
      <c r="L194" s="7" t="s">
        <v>922</v>
      </c>
      <c r="M194" s="7" t="str">
        <f t="shared" si="2"/>
        <v>if numeco=193 then DEP=06 ; COM=4 ; ARR=02 ; nomeco="KLOSSOU" ; endif;</v>
      </c>
    </row>
    <row r="195" spans="1:13">
      <c r="A195" s="7" t="s">
        <v>920</v>
      </c>
      <c r="B195" s="6" t="s">
        <v>477</v>
      </c>
      <c r="C195" s="12" t="s">
        <v>926</v>
      </c>
      <c r="D195" s="6" t="s">
        <v>106</v>
      </c>
      <c r="E195" s="12" t="s">
        <v>924</v>
      </c>
      <c r="F195" s="6" t="s">
        <v>288</v>
      </c>
      <c r="G195" s="12" t="s">
        <v>923</v>
      </c>
      <c r="H195" s="6" t="s">
        <v>80</v>
      </c>
      <c r="I195" s="12" t="s">
        <v>925</v>
      </c>
      <c r="J195" s="12" t="s">
        <v>921</v>
      </c>
      <c r="K195" s="6" t="s">
        <v>478</v>
      </c>
      <c r="L195" s="7" t="s">
        <v>922</v>
      </c>
      <c r="M195" s="7" t="str">
        <f t="shared" ref="M195:M258" si="3">A195&amp;B195&amp;C195&amp;D195&amp;E195&amp;F195&amp;G195&amp;H195&amp;I195&amp;J195&amp;K195&amp;J195&amp;L195</f>
        <v>if numeco=194 then DEP=06 ; COM=4 ; ARR=02 ; nomeco="AHOGBEYA CENTRE" ; endif;</v>
      </c>
    </row>
    <row r="196" spans="1:13">
      <c r="A196" s="7" t="s">
        <v>920</v>
      </c>
      <c r="B196" s="6" t="s">
        <v>479</v>
      </c>
      <c r="C196" s="12" t="s">
        <v>926</v>
      </c>
      <c r="D196" s="6">
        <v>6</v>
      </c>
      <c r="E196" s="12" t="s">
        <v>924</v>
      </c>
      <c r="F196" s="6" t="s">
        <v>288</v>
      </c>
      <c r="G196" s="12" t="s">
        <v>923</v>
      </c>
      <c r="H196" s="6" t="s">
        <v>80</v>
      </c>
      <c r="I196" s="12" t="s">
        <v>925</v>
      </c>
      <c r="J196" s="12" t="s">
        <v>921</v>
      </c>
      <c r="K196" s="6" t="s">
        <v>480</v>
      </c>
      <c r="L196" s="7" t="s">
        <v>922</v>
      </c>
      <c r="M196" s="7" t="str">
        <f t="shared" si="3"/>
        <v>if numeco=195 then DEP=6 ; COM=4 ; ARR=02 ; nomeco="DADJI" ; endif;</v>
      </c>
    </row>
    <row r="197" spans="1:13">
      <c r="A197" s="7" t="s">
        <v>920</v>
      </c>
      <c r="B197" s="6" t="s">
        <v>481</v>
      </c>
      <c r="C197" s="12" t="s">
        <v>926</v>
      </c>
      <c r="D197" s="6" t="s">
        <v>106</v>
      </c>
      <c r="E197" s="12" t="s">
        <v>924</v>
      </c>
      <c r="F197" s="6" t="s">
        <v>288</v>
      </c>
      <c r="G197" s="12" t="s">
        <v>923</v>
      </c>
      <c r="H197" s="6" t="s">
        <v>88</v>
      </c>
      <c r="I197" s="12" t="s">
        <v>925</v>
      </c>
      <c r="J197" s="12" t="s">
        <v>921</v>
      </c>
      <c r="K197" s="6" t="s">
        <v>483</v>
      </c>
      <c r="L197" s="7" t="s">
        <v>922</v>
      </c>
      <c r="M197" s="7" t="str">
        <f t="shared" si="3"/>
        <v>if numeco=196 then DEP=06 ; COM=4 ; ARR=03 ; nomeco="AHOUDJI" ; endif;</v>
      </c>
    </row>
    <row r="198" spans="1:13">
      <c r="A198" s="7" t="s">
        <v>920</v>
      </c>
      <c r="B198" s="6" t="s">
        <v>484</v>
      </c>
      <c r="C198" s="12" t="s">
        <v>926</v>
      </c>
      <c r="D198" s="6" t="s">
        <v>106</v>
      </c>
      <c r="E198" s="12" t="s">
        <v>924</v>
      </c>
      <c r="F198" s="6" t="s">
        <v>288</v>
      </c>
      <c r="G198" s="12" t="s">
        <v>923</v>
      </c>
      <c r="H198" s="6" t="s">
        <v>88</v>
      </c>
      <c r="I198" s="12" t="s">
        <v>925</v>
      </c>
      <c r="J198" s="12" t="s">
        <v>921</v>
      </c>
      <c r="K198" s="6" t="s">
        <v>485</v>
      </c>
      <c r="L198" s="7" t="s">
        <v>922</v>
      </c>
      <c r="M198" s="7" t="str">
        <f t="shared" si="3"/>
        <v>if numeco=197 then DEP=06 ; COM=4 ; ARR=03 ; nomeco="AVEGANDJI" ; endif;</v>
      </c>
    </row>
    <row r="199" spans="1:13">
      <c r="A199" s="7" t="s">
        <v>920</v>
      </c>
      <c r="B199" s="6" t="s">
        <v>486</v>
      </c>
      <c r="C199" s="12" t="s">
        <v>926</v>
      </c>
      <c r="D199" s="6" t="s">
        <v>106</v>
      </c>
      <c r="E199" s="12" t="s">
        <v>924</v>
      </c>
      <c r="F199" s="6" t="s">
        <v>288</v>
      </c>
      <c r="G199" s="12" t="s">
        <v>923</v>
      </c>
      <c r="H199" s="6" t="s">
        <v>88</v>
      </c>
      <c r="I199" s="12" t="s">
        <v>925</v>
      </c>
      <c r="J199" s="12" t="s">
        <v>921</v>
      </c>
      <c r="K199" s="6" t="s">
        <v>487</v>
      </c>
      <c r="L199" s="7" t="s">
        <v>922</v>
      </c>
      <c r="M199" s="7" t="str">
        <f t="shared" si="3"/>
        <v>if numeco=198 then DEP=06 ; COM=4 ; ARR=03 ; nomeco="NOUTANGNIHOUE" ; endif;</v>
      </c>
    </row>
    <row r="200" spans="1:13">
      <c r="A200" s="7" t="s">
        <v>920</v>
      </c>
      <c r="B200" s="6" t="s">
        <v>488</v>
      </c>
      <c r="C200" s="12" t="s">
        <v>926</v>
      </c>
      <c r="D200" s="6" t="s">
        <v>106</v>
      </c>
      <c r="E200" s="12" t="s">
        <v>924</v>
      </c>
      <c r="F200" s="6" t="s">
        <v>288</v>
      </c>
      <c r="G200" s="12" t="s">
        <v>923</v>
      </c>
      <c r="H200" s="6" t="s">
        <v>98</v>
      </c>
      <c r="I200" s="12" t="s">
        <v>925</v>
      </c>
      <c r="J200" s="12" t="s">
        <v>921</v>
      </c>
      <c r="K200" s="6" t="s">
        <v>490</v>
      </c>
      <c r="L200" s="7" t="s">
        <v>922</v>
      </c>
      <c r="M200" s="7" t="str">
        <f t="shared" si="3"/>
        <v>if numeco=199 then DEP=06 ; COM=4 ; ARR=04 ; nomeco="NIGBOGAN" ; endif;</v>
      </c>
    </row>
    <row r="201" spans="1:13">
      <c r="A201" s="7" t="s">
        <v>920</v>
      </c>
      <c r="B201" s="6" t="s">
        <v>491</v>
      </c>
      <c r="C201" s="12" t="s">
        <v>926</v>
      </c>
      <c r="D201" s="6">
        <v>6</v>
      </c>
      <c r="E201" s="12" t="s">
        <v>924</v>
      </c>
      <c r="F201" s="6" t="s">
        <v>288</v>
      </c>
      <c r="G201" s="12" t="s">
        <v>923</v>
      </c>
      <c r="H201" s="6" t="s">
        <v>98</v>
      </c>
      <c r="I201" s="12" t="s">
        <v>925</v>
      </c>
      <c r="J201" s="12" t="s">
        <v>921</v>
      </c>
      <c r="K201" s="6" t="s">
        <v>492</v>
      </c>
      <c r="L201" s="7" t="s">
        <v>922</v>
      </c>
      <c r="M201" s="7" t="str">
        <f t="shared" si="3"/>
        <v>if numeco=200 then DEP=6 ; COM=4 ; ARR=04 ; nomeco="LANSOUDEHOUE" ; endif;</v>
      </c>
    </row>
    <row r="202" spans="1:13">
      <c r="A202" s="7" t="s">
        <v>920</v>
      </c>
      <c r="B202" s="6" t="s">
        <v>493</v>
      </c>
      <c r="C202" s="12" t="s">
        <v>926</v>
      </c>
      <c r="D202" s="6" t="s">
        <v>106</v>
      </c>
      <c r="E202" s="12" t="s">
        <v>924</v>
      </c>
      <c r="F202" s="6" t="s">
        <v>288</v>
      </c>
      <c r="G202" s="12" t="s">
        <v>923</v>
      </c>
      <c r="H202" s="6" t="s">
        <v>102</v>
      </c>
      <c r="I202" s="12" t="s">
        <v>925</v>
      </c>
      <c r="J202" s="12" t="s">
        <v>921</v>
      </c>
      <c r="K202" s="6" t="s">
        <v>495</v>
      </c>
      <c r="L202" s="7" t="s">
        <v>922</v>
      </c>
      <c r="M202" s="7" t="str">
        <f t="shared" si="3"/>
        <v>if numeco=201 then DEP=06 ; COM=4 ; ARR=05 ; nomeco="KOME" ; endif;</v>
      </c>
    </row>
    <row r="203" spans="1:13">
      <c r="A203" s="7" t="s">
        <v>920</v>
      </c>
      <c r="B203" s="6" t="s">
        <v>496</v>
      </c>
      <c r="C203" s="12" t="s">
        <v>926</v>
      </c>
      <c r="D203" s="6">
        <v>6</v>
      </c>
      <c r="E203" s="12" t="s">
        <v>924</v>
      </c>
      <c r="F203" s="6" t="s">
        <v>288</v>
      </c>
      <c r="G203" s="12" t="s">
        <v>923</v>
      </c>
      <c r="H203" s="6" t="s">
        <v>102</v>
      </c>
      <c r="I203" s="12" t="s">
        <v>925</v>
      </c>
      <c r="J203" s="12" t="s">
        <v>921</v>
      </c>
      <c r="K203" s="6" t="s">
        <v>497</v>
      </c>
      <c r="L203" s="7" t="s">
        <v>922</v>
      </c>
      <c r="M203" s="7" t="str">
        <f t="shared" si="3"/>
        <v>if numeco=202 then DEP=6 ; COM=4 ; ARR=05 ; nomeco="GBEBLEHOUE" ; endif;</v>
      </c>
    </row>
    <row r="204" spans="1:13">
      <c r="A204" s="7" t="s">
        <v>920</v>
      </c>
      <c r="B204" s="6" t="s">
        <v>498</v>
      </c>
      <c r="C204" s="12" t="s">
        <v>926</v>
      </c>
      <c r="D204" s="6">
        <v>6</v>
      </c>
      <c r="E204" s="12" t="s">
        <v>924</v>
      </c>
      <c r="F204" s="6" t="s">
        <v>288</v>
      </c>
      <c r="G204" s="12" t="s">
        <v>923</v>
      </c>
      <c r="H204" s="6" t="s">
        <v>19</v>
      </c>
      <c r="I204" s="12" t="s">
        <v>925</v>
      </c>
      <c r="J204" s="12" t="s">
        <v>921</v>
      </c>
      <c r="K204" s="6" t="s">
        <v>500</v>
      </c>
      <c r="L204" s="7" t="s">
        <v>922</v>
      </c>
      <c r="M204" s="7" t="str">
        <f t="shared" si="3"/>
        <v>if numeco=203 then DEP=6 ; COM=4 ; ARR=51 ; nomeco="SEHOUNKOHOUE" ; endif;</v>
      </c>
    </row>
    <row r="205" spans="1:13">
      <c r="A205" s="7" t="s">
        <v>920</v>
      </c>
      <c r="B205" s="6" t="s">
        <v>501</v>
      </c>
      <c r="C205" s="12" t="s">
        <v>926</v>
      </c>
      <c r="D205" s="6" t="s">
        <v>106</v>
      </c>
      <c r="E205" s="12" t="s">
        <v>924</v>
      </c>
      <c r="F205" s="6" t="s">
        <v>288</v>
      </c>
      <c r="G205" s="12" t="s">
        <v>923</v>
      </c>
      <c r="H205" s="6" t="s">
        <v>106</v>
      </c>
      <c r="I205" s="12" t="s">
        <v>925</v>
      </c>
      <c r="J205" s="12" t="s">
        <v>921</v>
      </c>
      <c r="K205" s="6" t="s">
        <v>503</v>
      </c>
      <c r="L205" s="7" t="s">
        <v>922</v>
      </c>
      <c r="M205" s="7" t="str">
        <f t="shared" si="3"/>
        <v>if numeco=204 then DEP=06 ; COM=4 ; ARR=06 ; nomeco="GBOWIME" ; endif;</v>
      </c>
    </row>
    <row r="206" spans="1:13">
      <c r="A206" s="7" t="s">
        <v>920</v>
      </c>
      <c r="B206" s="6" t="s">
        <v>504</v>
      </c>
      <c r="C206" s="12" t="s">
        <v>926</v>
      </c>
      <c r="D206" s="6" t="s">
        <v>106</v>
      </c>
      <c r="E206" s="12" t="s">
        <v>924</v>
      </c>
      <c r="F206" s="6" t="s">
        <v>288</v>
      </c>
      <c r="G206" s="12" t="s">
        <v>923</v>
      </c>
      <c r="H206" s="6" t="s">
        <v>106</v>
      </c>
      <c r="I206" s="12" t="s">
        <v>925</v>
      </c>
      <c r="J206" s="12" t="s">
        <v>921</v>
      </c>
      <c r="K206" s="6" t="s">
        <v>505</v>
      </c>
      <c r="L206" s="7" t="s">
        <v>922</v>
      </c>
      <c r="M206" s="7" t="str">
        <f t="shared" si="3"/>
        <v>if numeco=205 then DEP=06 ; COM=4 ; ARR=06 ; nomeco="TOLAGBAME" ; endif;</v>
      </c>
    </row>
    <row r="207" spans="1:13">
      <c r="A207" s="7" t="s">
        <v>920</v>
      </c>
      <c r="B207" s="6" t="s">
        <v>506</v>
      </c>
      <c r="C207" s="12" t="s">
        <v>926</v>
      </c>
      <c r="D207" s="6" t="s">
        <v>106</v>
      </c>
      <c r="E207" s="12" t="s">
        <v>924</v>
      </c>
      <c r="F207" s="6" t="s">
        <v>288</v>
      </c>
      <c r="G207" s="12" t="s">
        <v>923</v>
      </c>
      <c r="H207" s="6" t="s">
        <v>106</v>
      </c>
      <c r="I207" s="12" t="s">
        <v>925</v>
      </c>
      <c r="J207" s="12" t="s">
        <v>921</v>
      </c>
      <c r="K207" s="6" t="s">
        <v>507</v>
      </c>
      <c r="L207" s="7" t="s">
        <v>922</v>
      </c>
      <c r="M207" s="7" t="str">
        <f t="shared" si="3"/>
        <v>if numeco=206 then DEP=06 ; COM=4 ; ARR=06 ; nomeco="HONFIADJE" ; endif;</v>
      </c>
    </row>
    <row r="208" spans="1:13">
      <c r="A208" s="7" t="s">
        <v>920</v>
      </c>
      <c r="B208" s="6" t="s">
        <v>508</v>
      </c>
      <c r="C208" s="12" t="s">
        <v>926</v>
      </c>
      <c r="D208" s="6" t="s">
        <v>106</v>
      </c>
      <c r="E208" s="12" t="s">
        <v>924</v>
      </c>
      <c r="F208" s="6" t="s">
        <v>288</v>
      </c>
      <c r="G208" s="12" t="s">
        <v>923</v>
      </c>
      <c r="H208" s="6" t="s">
        <v>106</v>
      </c>
      <c r="I208" s="12" t="s">
        <v>925</v>
      </c>
      <c r="J208" s="12" t="s">
        <v>921</v>
      </c>
      <c r="K208" s="6" t="s">
        <v>509</v>
      </c>
      <c r="L208" s="7" t="s">
        <v>922</v>
      </c>
      <c r="M208" s="7" t="str">
        <f t="shared" si="3"/>
        <v>if numeco=207 then DEP=06 ; COM=4 ; ARR=06 ; nomeco="SAWATOU" ; endif;</v>
      </c>
    </row>
    <row r="209" spans="1:13">
      <c r="A209" s="7" t="s">
        <v>920</v>
      </c>
      <c r="B209" s="6" t="s">
        <v>510</v>
      </c>
      <c r="C209" s="12" t="s">
        <v>926</v>
      </c>
      <c r="D209" s="6">
        <v>6</v>
      </c>
      <c r="E209" s="12" t="s">
        <v>924</v>
      </c>
      <c r="F209" s="6" t="s">
        <v>288</v>
      </c>
      <c r="G209" s="12" t="s">
        <v>923</v>
      </c>
      <c r="H209" s="6" t="s">
        <v>106</v>
      </c>
      <c r="I209" s="12" t="s">
        <v>925</v>
      </c>
      <c r="J209" s="12" t="s">
        <v>921</v>
      </c>
      <c r="K209" s="6" t="s">
        <v>511</v>
      </c>
      <c r="L209" s="7" t="s">
        <v>922</v>
      </c>
      <c r="M209" s="7" t="str">
        <f t="shared" si="3"/>
        <v>if numeco=208 then DEP=6 ; COM=4 ; ARR=06 ; nomeco="SAWAME HOUEYIHO" ; endif;</v>
      </c>
    </row>
    <row r="210" spans="1:13">
      <c r="A210" s="7" t="s">
        <v>920</v>
      </c>
      <c r="B210" s="6" t="s">
        <v>512</v>
      </c>
      <c r="C210" s="12" t="s">
        <v>926</v>
      </c>
      <c r="D210" s="6" t="s">
        <v>106</v>
      </c>
      <c r="E210" s="12" t="s">
        <v>924</v>
      </c>
      <c r="F210" s="6" t="s">
        <v>288</v>
      </c>
      <c r="G210" s="12" t="s">
        <v>923</v>
      </c>
      <c r="H210" s="6" t="s">
        <v>110</v>
      </c>
      <c r="I210" s="12" t="s">
        <v>925</v>
      </c>
      <c r="J210" s="12" t="s">
        <v>921</v>
      </c>
      <c r="K210" s="6" t="s">
        <v>514</v>
      </c>
      <c r="L210" s="7" t="s">
        <v>922</v>
      </c>
      <c r="M210" s="7" t="str">
        <f t="shared" si="3"/>
        <v>if numeco=209 then DEP=06 ; COM=4 ; ARR=07 ; nomeco="KITCHOHOUE" ; endif;</v>
      </c>
    </row>
    <row r="211" spans="1:13">
      <c r="A211" s="7" t="s">
        <v>920</v>
      </c>
      <c r="B211" s="6" t="s">
        <v>515</v>
      </c>
      <c r="C211" s="12" t="s">
        <v>926</v>
      </c>
      <c r="D211" s="6" t="s">
        <v>106</v>
      </c>
      <c r="E211" s="12" t="s">
        <v>924</v>
      </c>
      <c r="F211" s="6" t="s">
        <v>517</v>
      </c>
      <c r="G211" s="12" t="s">
        <v>923</v>
      </c>
      <c r="H211" s="6" t="s">
        <v>15</v>
      </c>
      <c r="I211" s="12" t="s">
        <v>925</v>
      </c>
      <c r="J211" s="12" t="s">
        <v>921</v>
      </c>
      <c r="K211" s="6" t="s">
        <v>519</v>
      </c>
      <c r="L211" s="7" t="s">
        <v>922</v>
      </c>
      <c r="M211" s="7" t="str">
        <f t="shared" si="3"/>
        <v>if numeco=210 then DEP=06 ; COM=6 ; ARR=01 ; nomeco="MAÏBOUI II" ; endif;</v>
      </c>
    </row>
    <row r="212" spans="1:13">
      <c r="A212" s="7" t="s">
        <v>920</v>
      </c>
      <c r="B212" s="6" t="s">
        <v>520</v>
      </c>
      <c r="C212" s="12" t="s">
        <v>926</v>
      </c>
      <c r="D212" s="6" t="s">
        <v>106</v>
      </c>
      <c r="E212" s="12" t="s">
        <v>924</v>
      </c>
      <c r="F212" s="6" t="s">
        <v>517</v>
      </c>
      <c r="G212" s="12" t="s">
        <v>923</v>
      </c>
      <c r="H212" s="6" t="s">
        <v>15</v>
      </c>
      <c r="I212" s="12" t="s">
        <v>925</v>
      </c>
      <c r="J212" s="12" t="s">
        <v>921</v>
      </c>
      <c r="K212" s="6" t="s">
        <v>521</v>
      </c>
      <c r="L212" s="7" t="s">
        <v>922</v>
      </c>
      <c r="M212" s="7" t="str">
        <f t="shared" si="3"/>
        <v>if numeco=211 then DEP=06 ; COM=6 ; ARR=01 ; nomeco="TATAHOUE (ex SODOKPOHOUE)" ; endif;</v>
      </c>
    </row>
    <row r="213" spans="1:13">
      <c r="A213" s="7" t="s">
        <v>920</v>
      </c>
      <c r="B213" s="6" t="s">
        <v>522</v>
      </c>
      <c r="C213" s="12" t="s">
        <v>926</v>
      </c>
      <c r="D213" s="6" t="s">
        <v>106</v>
      </c>
      <c r="E213" s="12" t="s">
        <v>924</v>
      </c>
      <c r="F213" s="6" t="s">
        <v>517</v>
      </c>
      <c r="G213" s="12" t="s">
        <v>923</v>
      </c>
      <c r="H213" s="6" t="s">
        <v>15</v>
      </c>
      <c r="I213" s="12" t="s">
        <v>925</v>
      </c>
      <c r="J213" s="12" t="s">
        <v>921</v>
      </c>
      <c r="K213" s="6" t="s">
        <v>523</v>
      </c>
      <c r="L213" s="7" t="s">
        <v>922</v>
      </c>
      <c r="M213" s="7" t="str">
        <f t="shared" si="3"/>
        <v>if numeco=212 then DEP=06 ; COM=6 ; ARR=01 ; nomeco="DANSOUHOUE" ; endif;</v>
      </c>
    </row>
    <row r="214" spans="1:13">
      <c r="A214" s="7" t="s">
        <v>920</v>
      </c>
      <c r="B214" s="6" t="s">
        <v>524</v>
      </c>
      <c r="C214" s="12" t="s">
        <v>926</v>
      </c>
      <c r="D214" s="6" t="s">
        <v>106</v>
      </c>
      <c r="E214" s="12" t="s">
        <v>924</v>
      </c>
      <c r="F214" s="6" t="s">
        <v>517</v>
      </c>
      <c r="G214" s="12" t="s">
        <v>923</v>
      </c>
      <c r="H214" s="6" t="s">
        <v>80</v>
      </c>
      <c r="I214" s="12" t="s">
        <v>925</v>
      </c>
      <c r="J214" s="12" t="s">
        <v>921</v>
      </c>
      <c r="K214" s="6" t="s">
        <v>526</v>
      </c>
      <c r="L214" s="7" t="s">
        <v>922</v>
      </c>
      <c r="M214" s="7" t="str">
        <f t="shared" si="3"/>
        <v>if numeco=213 then DEP=06 ; COM=6 ; ARR=02 ; nomeco="NATABOUHOUE" ; endif;</v>
      </c>
    </row>
    <row r="215" spans="1:13">
      <c r="A215" s="7" t="s">
        <v>920</v>
      </c>
      <c r="B215" s="6" t="s">
        <v>527</v>
      </c>
      <c r="C215" s="12" t="s">
        <v>926</v>
      </c>
      <c r="D215" s="6" t="s">
        <v>106</v>
      </c>
      <c r="E215" s="12" t="s">
        <v>924</v>
      </c>
      <c r="F215" s="6" t="s">
        <v>517</v>
      </c>
      <c r="G215" s="12" t="s">
        <v>923</v>
      </c>
      <c r="H215" s="6" t="s">
        <v>80</v>
      </c>
      <c r="I215" s="12" t="s">
        <v>925</v>
      </c>
      <c r="J215" s="12" t="s">
        <v>921</v>
      </c>
      <c r="K215" s="6" t="s">
        <v>528</v>
      </c>
      <c r="L215" s="7" t="s">
        <v>922</v>
      </c>
      <c r="M215" s="7" t="str">
        <f t="shared" si="3"/>
        <v>if numeco=214 then DEP=06 ; COM=6 ; ARR=02 ; nomeco="DANDJEKPOHOUE" ; endif;</v>
      </c>
    </row>
    <row r="216" spans="1:13">
      <c r="A216" s="7" t="s">
        <v>920</v>
      </c>
      <c r="B216" s="6" t="s">
        <v>529</v>
      </c>
      <c r="C216" s="12" t="s">
        <v>926</v>
      </c>
      <c r="D216" s="6" t="s">
        <v>106</v>
      </c>
      <c r="E216" s="12" t="s">
        <v>924</v>
      </c>
      <c r="F216" s="6" t="s">
        <v>517</v>
      </c>
      <c r="G216" s="12" t="s">
        <v>923</v>
      </c>
      <c r="H216" s="6" t="s">
        <v>80</v>
      </c>
      <c r="I216" s="12" t="s">
        <v>925</v>
      </c>
      <c r="J216" s="12" t="s">
        <v>921</v>
      </c>
      <c r="K216" s="6" t="s">
        <v>530</v>
      </c>
      <c r="L216" s="7" t="s">
        <v>922</v>
      </c>
      <c r="M216" s="7" t="str">
        <f t="shared" si="3"/>
        <v>if numeco=215 then DEP=06 ; COM=6 ; ARR=02 ; nomeco="DOHOUHOUE" ; endif;</v>
      </c>
    </row>
    <row r="217" spans="1:13">
      <c r="A217" s="7" t="s">
        <v>920</v>
      </c>
      <c r="B217" s="6" t="s">
        <v>531</v>
      </c>
      <c r="C217" s="12" t="s">
        <v>926</v>
      </c>
      <c r="D217" s="6" t="s">
        <v>106</v>
      </c>
      <c r="E217" s="12" t="s">
        <v>924</v>
      </c>
      <c r="F217" s="6" t="s">
        <v>517</v>
      </c>
      <c r="G217" s="12" t="s">
        <v>923</v>
      </c>
      <c r="H217" s="6" t="s">
        <v>88</v>
      </c>
      <c r="I217" s="12" t="s">
        <v>925</v>
      </c>
      <c r="J217" s="12" t="s">
        <v>921</v>
      </c>
      <c r="K217" s="6" t="s">
        <v>533</v>
      </c>
      <c r="L217" s="7" t="s">
        <v>922</v>
      </c>
      <c r="M217" s="7" t="str">
        <f t="shared" si="3"/>
        <v>if numeco=216 then DEP=06 ; COM=6 ; ARR=03 ; nomeco="DJIDOWANOU" ; endif;</v>
      </c>
    </row>
    <row r="218" spans="1:13">
      <c r="A218" s="7" t="s">
        <v>920</v>
      </c>
      <c r="B218" s="6" t="s">
        <v>534</v>
      </c>
      <c r="C218" s="12" t="s">
        <v>926</v>
      </c>
      <c r="D218" s="6" t="s">
        <v>106</v>
      </c>
      <c r="E218" s="12" t="s">
        <v>924</v>
      </c>
      <c r="F218" s="6" t="s">
        <v>517</v>
      </c>
      <c r="G218" s="12" t="s">
        <v>923</v>
      </c>
      <c r="H218" s="6" t="s">
        <v>98</v>
      </c>
      <c r="I218" s="12" t="s">
        <v>925</v>
      </c>
      <c r="J218" s="12" t="s">
        <v>921</v>
      </c>
      <c r="K218" s="6" t="s">
        <v>536</v>
      </c>
      <c r="L218" s="7" t="s">
        <v>922</v>
      </c>
      <c r="M218" s="7" t="str">
        <f t="shared" si="3"/>
        <v>if numeco=217 then DEP=06 ; COM=6 ; ARR=04 ; nomeco="DEKEME" ; endif;</v>
      </c>
    </row>
    <row r="219" spans="1:13">
      <c r="A219" s="7" t="s">
        <v>920</v>
      </c>
      <c r="B219" s="6" t="s">
        <v>537</v>
      </c>
      <c r="C219" s="12" t="s">
        <v>926</v>
      </c>
      <c r="D219" s="6" t="s">
        <v>106</v>
      </c>
      <c r="E219" s="12" t="s">
        <v>924</v>
      </c>
      <c r="F219" s="6" t="s">
        <v>517</v>
      </c>
      <c r="G219" s="12" t="s">
        <v>923</v>
      </c>
      <c r="H219" s="6" t="s">
        <v>98</v>
      </c>
      <c r="I219" s="12" t="s">
        <v>925</v>
      </c>
      <c r="J219" s="12" t="s">
        <v>921</v>
      </c>
      <c r="K219" s="6" t="s">
        <v>538</v>
      </c>
      <c r="L219" s="7" t="s">
        <v>922</v>
      </c>
      <c r="M219" s="7" t="str">
        <f t="shared" si="3"/>
        <v>if numeco=218 then DEP=06 ; COM=6 ; ARR=04 ; nomeco="AFFOMADI" ; endif;</v>
      </c>
    </row>
    <row r="220" spans="1:13">
      <c r="A220" s="7" t="s">
        <v>920</v>
      </c>
      <c r="B220" s="6" t="s">
        <v>539</v>
      </c>
      <c r="C220" s="12" t="s">
        <v>926</v>
      </c>
      <c r="D220" s="6" t="s">
        <v>106</v>
      </c>
      <c r="E220" s="12" t="s">
        <v>924</v>
      </c>
      <c r="F220" s="6" t="s">
        <v>517</v>
      </c>
      <c r="G220" s="12" t="s">
        <v>923</v>
      </c>
      <c r="H220" s="6" t="s">
        <v>98</v>
      </c>
      <c r="I220" s="12" t="s">
        <v>925</v>
      </c>
      <c r="J220" s="12" t="s">
        <v>921</v>
      </c>
      <c r="K220" s="6" t="s">
        <v>540</v>
      </c>
      <c r="L220" s="7" t="s">
        <v>922</v>
      </c>
      <c r="M220" s="7" t="str">
        <f t="shared" si="3"/>
        <v>if numeco=219 then DEP=06 ; COM=6 ; ARR=04 ; nomeco="ADJOHOUE TOVIKLIN" ; endif;</v>
      </c>
    </row>
    <row r="221" spans="1:13">
      <c r="A221" s="7" t="s">
        <v>920</v>
      </c>
      <c r="B221" s="6" t="s">
        <v>541</v>
      </c>
      <c r="C221" s="12" t="s">
        <v>926</v>
      </c>
      <c r="D221" s="6" t="s">
        <v>106</v>
      </c>
      <c r="E221" s="12" t="s">
        <v>924</v>
      </c>
      <c r="F221" s="6" t="s">
        <v>517</v>
      </c>
      <c r="G221" s="12" t="s">
        <v>923</v>
      </c>
      <c r="H221" s="6" t="s">
        <v>98</v>
      </c>
      <c r="I221" s="12" t="s">
        <v>925</v>
      </c>
      <c r="J221" s="12" t="s">
        <v>921</v>
      </c>
      <c r="K221" s="6" t="s">
        <v>542</v>
      </c>
      <c r="L221" s="7" t="s">
        <v>922</v>
      </c>
      <c r="M221" s="7" t="str">
        <f t="shared" si="3"/>
        <v>if numeco=220 then DEP=06 ; COM=6 ; ARR=04 ; nomeco="LAGBAHOME" ; endif;</v>
      </c>
    </row>
    <row r="222" spans="1:13">
      <c r="A222" s="7" t="s">
        <v>920</v>
      </c>
      <c r="B222" s="6" t="s">
        <v>543</v>
      </c>
      <c r="C222" s="12" t="s">
        <v>926</v>
      </c>
      <c r="D222" s="6" t="s">
        <v>106</v>
      </c>
      <c r="E222" s="12" t="s">
        <v>924</v>
      </c>
      <c r="F222" s="6" t="s">
        <v>517</v>
      </c>
      <c r="G222" s="12" t="s">
        <v>923</v>
      </c>
      <c r="H222" s="6" t="s">
        <v>98</v>
      </c>
      <c r="I222" s="12" t="s">
        <v>925</v>
      </c>
      <c r="J222" s="12" t="s">
        <v>921</v>
      </c>
      <c r="K222" s="6" t="s">
        <v>544</v>
      </c>
      <c r="L222" s="7" t="s">
        <v>922</v>
      </c>
      <c r="M222" s="7" t="str">
        <f t="shared" si="3"/>
        <v>if numeco=221 then DEP=06 ; COM=6 ; ARR=04 ; nomeco="EKPAHOUE" ; endif;</v>
      </c>
    </row>
    <row r="223" spans="1:13">
      <c r="A223" s="7" t="s">
        <v>920</v>
      </c>
      <c r="B223" s="6" t="s">
        <v>545</v>
      </c>
      <c r="C223" s="12" t="s">
        <v>926</v>
      </c>
      <c r="D223" s="6" t="s">
        <v>106</v>
      </c>
      <c r="E223" s="12" t="s">
        <v>924</v>
      </c>
      <c r="F223" s="6" t="s">
        <v>517</v>
      </c>
      <c r="G223" s="12" t="s">
        <v>923</v>
      </c>
      <c r="H223" s="6" t="s">
        <v>98</v>
      </c>
      <c r="I223" s="12" t="s">
        <v>925</v>
      </c>
      <c r="J223" s="12" t="s">
        <v>921</v>
      </c>
      <c r="K223" s="6" t="s">
        <v>546</v>
      </c>
      <c r="L223" s="7" t="s">
        <v>922</v>
      </c>
      <c r="M223" s="7" t="str">
        <f t="shared" si="3"/>
        <v>if numeco=222 then DEP=06 ; COM=6 ; ARR=04 ; nomeco="KPAKOUIHOUE / B" ; endif;</v>
      </c>
    </row>
    <row r="224" spans="1:13">
      <c r="A224" s="7" t="s">
        <v>920</v>
      </c>
      <c r="B224" s="6" t="s">
        <v>547</v>
      </c>
      <c r="C224" s="12" t="s">
        <v>926</v>
      </c>
      <c r="D224" s="6" t="s">
        <v>106</v>
      </c>
      <c r="E224" s="12" t="s">
        <v>924</v>
      </c>
      <c r="F224" s="6" t="s">
        <v>517</v>
      </c>
      <c r="G224" s="12" t="s">
        <v>923</v>
      </c>
      <c r="H224" s="6" t="s">
        <v>102</v>
      </c>
      <c r="I224" s="12" t="s">
        <v>925</v>
      </c>
      <c r="J224" s="12" t="s">
        <v>921</v>
      </c>
      <c r="K224" s="6" t="s">
        <v>549</v>
      </c>
      <c r="L224" s="7" t="s">
        <v>922</v>
      </c>
      <c r="M224" s="7" t="str">
        <f t="shared" si="3"/>
        <v>if numeco=223 then DEP=06 ; COM=6 ; ARR=05 ; nomeco="METOHOUE" ; endif;</v>
      </c>
    </row>
    <row r="225" spans="1:13">
      <c r="A225" s="7" t="s">
        <v>920</v>
      </c>
      <c r="B225" s="6" t="s">
        <v>550</v>
      </c>
      <c r="C225" s="12" t="s">
        <v>926</v>
      </c>
      <c r="D225" s="6" t="s">
        <v>106</v>
      </c>
      <c r="E225" s="12" t="s">
        <v>924</v>
      </c>
      <c r="F225" s="6" t="s">
        <v>517</v>
      </c>
      <c r="G225" s="12" t="s">
        <v>923</v>
      </c>
      <c r="H225" s="6" t="s">
        <v>102</v>
      </c>
      <c r="I225" s="12" t="s">
        <v>925</v>
      </c>
      <c r="J225" s="12" t="s">
        <v>921</v>
      </c>
      <c r="K225" s="6" t="s">
        <v>551</v>
      </c>
      <c r="L225" s="7" t="s">
        <v>922</v>
      </c>
      <c r="M225" s="7" t="str">
        <f t="shared" si="3"/>
        <v>if numeco=224 then DEP=06 ; COM=6 ; ARR=05 ; nomeco="ZINSOUHOUE" ; endif;</v>
      </c>
    </row>
    <row r="226" spans="1:13">
      <c r="A226" s="7" t="s">
        <v>920</v>
      </c>
      <c r="B226" s="6" t="s">
        <v>552</v>
      </c>
      <c r="C226" s="12" t="s">
        <v>926</v>
      </c>
      <c r="D226" s="6" t="s">
        <v>106</v>
      </c>
      <c r="E226" s="12" t="s">
        <v>924</v>
      </c>
      <c r="F226" s="6" t="s">
        <v>517</v>
      </c>
      <c r="G226" s="12" t="s">
        <v>923</v>
      </c>
      <c r="H226" s="6" t="s">
        <v>106</v>
      </c>
      <c r="I226" s="12" t="s">
        <v>925</v>
      </c>
      <c r="J226" s="12" t="s">
        <v>921</v>
      </c>
      <c r="K226" s="6" t="s">
        <v>554</v>
      </c>
      <c r="L226" s="7" t="s">
        <v>922</v>
      </c>
      <c r="M226" s="7" t="str">
        <f t="shared" si="3"/>
        <v>if numeco=225 then DEP=06 ; COM=6 ; ARR=06 ; nomeco="DJIKEME" ; endif;</v>
      </c>
    </row>
    <row r="227" spans="1:13">
      <c r="A227" s="7" t="s">
        <v>920</v>
      </c>
      <c r="B227" s="6" t="s">
        <v>555</v>
      </c>
      <c r="C227" s="12" t="s">
        <v>926</v>
      </c>
      <c r="D227" s="6" t="s">
        <v>106</v>
      </c>
      <c r="E227" s="12" t="s">
        <v>924</v>
      </c>
      <c r="F227" s="6" t="s">
        <v>517</v>
      </c>
      <c r="G227" s="12" t="s">
        <v>923</v>
      </c>
      <c r="H227" s="6" t="s">
        <v>106</v>
      </c>
      <c r="I227" s="12" t="s">
        <v>925</v>
      </c>
      <c r="J227" s="12" t="s">
        <v>921</v>
      </c>
      <c r="K227" s="6" t="s">
        <v>556</v>
      </c>
      <c r="L227" s="7" t="s">
        <v>922</v>
      </c>
      <c r="M227" s="7" t="str">
        <f t="shared" si="3"/>
        <v>if numeco=226 then DEP=06 ; COM=6 ; ARR=06 ; nomeco="GBAYEDJI / A" ; endif;</v>
      </c>
    </row>
    <row r="228" spans="1:13">
      <c r="A228" s="7" t="s">
        <v>920</v>
      </c>
      <c r="B228" s="6" t="s">
        <v>557</v>
      </c>
      <c r="C228" s="12" t="s">
        <v>926</v>
      </c>
      <c r="D228" s="6" t="s">
        <v>106</v>
      </c>
      <c r="E228" s="12" t="s">
        <v>924</v>
      </c>
      <c r="F228" s="6" t="s">
        <v>517</v>
      </c>
      <c r="G228" s="12" t="s">
        <v>923</v>
      </c>
      <c r="H228" s="6" t="s">
        <v>106</v>
      </c>
      <c r="I228" s="12" t="s">
        <v>925</v>
      </c>
      <c r="J228" s="12" t="s">
        <v>921</v>
      </c>
      <c r="K228" s="6" t="s">
        <v>558</v>
      </c>
      <c r="L228" s="7" t="s">
        <v>922</v>
      </c>
      <c r="M228" s="7" t="str">
        <f t="shared" si="3"/>
        <v>if numeco=227 then DEP=06 ; COM=6 ; ARR=06 ; nomeco="GBAYEDJI / B" ; endif;</v>
      </c>
    </row>
    <row r="229" spans="1:13">
      <c r="A229" s="7" t="s">
        <v>920</v>
      </c>
      <c r="B229" s="6" t="s">
        <v>559</v>
      </c>
      <c r="C229" s="12" t="s">
        <v>926</v>
      </c>
      <c r="D229" s="6" t="s">
        <v>106</v>
      </c>
      <c r="E229" s="12" t="s">
        <v>924</v>
      </c>
      <c r="F229" s="6" t="s">
        <v>517</v>
      </c>
      <c r="G229" s="12" t="s">
        <v>923</v>
      </c>
      <c r="H229" s="6" t="s">
        <v>19</v>
      </c>
      <c r="I229" s="12" t="s">
        <v>925</v>
      </c>
      <c r="J229" s="12" t="s">
        <v>921</v>
      </c>
      <c r="K229" s="6" t="s">
        <v>561</v>
      </c>
      <c r="L229" s="7" t="s">
        <v>922</v>
      </c>
      <c r="M229" s="7" t="str">
        <f t="shared" si="3"/>
        <v>if numeco=228 then DEP=06 ; COM=6 ; ARR=51 ; nomeco="AKOME" ; endif;</v>
      </c>
    </row>
    <row r="230" spans="1:13">
      <c r="A230" s="7" t="s">
        <v>920</v>
      </c>
      <c r="B230" s="6" t="s">
        <v>562</v>
      </c>
      <c r="C230" s="12" t="s">
        <v>926</v>
      </c>
      <c r="D230" s="6" t="s">
        <v>106</v>
      </c>
      <c r="E230" s="12" t="s">
        <v>924</v>
      </c>
      <c r="F230" s="6" t="s">
        <v>517</v>
      </c>
      <c r="G230" s="12" t="s">
        <v>923</v>
      </c>
      <c r="H230" s="6" t="s">
        <v>19</v>
      </c>
      <c r="I230" s="12" t="s">
        <v>925</v>
      </c>
      <c r="J230" s="12" t="s">
        <v>921</v>
      </c>
      <c r="K230" s="6" t="s">
        <v>563</v>
      </c>
      <c r="L230" s="7" t="s">
        <v>922</v>
      </c>
      <c r="M230" s="7" t="str">
        <f t="shared" si="3"/>
        <v>if numeco=229 then DEP=06 ; COM=6 ; ARR=51 ; nomeco="KOUDJOUEHOUE" ; endif;</v>
      </c>
    </row>
    <row r="231" spans="1:13">
      <c r="A231" s="7" t="s">
        <v>920</v>
      </c>
      <c r="B231" s="6" t="s">
        <v>564</v>
      </c>
      <c r="C231" s="12" t="s">
        <v>926</v>
      </c>
      <c r="D231" s="6" t="s">
        <v>110</v>
      </c>
      <c r="E231" s="12" t="s">
        <v>924</v>
      </c>
      <c r="F231" s="6">
        <v>2</v>
      </c>
      <c r="G231" s="12" t="s">
        <v>923</v>
      </c>
      <c r="H231" s="6" t="s">
        <v>15</v>
      </c>
      <c r="I231" s="12" t="s">
        <v>925</v>
      </c>
      <c r="J231" s="12" t="s">
        <v>921</v>
      </c>
      <c r="K231" s="6" t="s">
        <v>568</v>
      </c>
      <c r="L231" s="7" t="s">
        <v>922</v>
      </c>
      <c r="M231" s="7" t="str">
        <f t="shared" si="3"/>
        <v>if numeco=230 then DEP=07 ; COM=2 ; ARR=01 ; nomeco="KEKURAKOYIBI" ; endif;</v>
      </c>
    </row>
    <row r="232" spans="1:13">
      <c r="A232" s="7" t="s">
        <v>920</v>
      </c>
      <c r="B232" s="6" t="s">
        <v>569</v>
      </c>
      <c r="C232" s="12" t="s">
        <v>926</v>
      </c>
      <c r="D232" s="6" t="s">
        <v>110</v>
      </c>
      <c r="E232" s="12" t="s">
        <v>924</v>
      </c>
      <c r="F232" s="6">
        <v>2</v>
      </c>
      <c r="G232" s="12" t="s">
        <v>923</v>
      </c>
      <c r="H232" s="6" t="s">
        <v>15</v>
      </c>
      <c r="I232" s="12" t="s">
        <v>925</v>
      </c>
      <c r="J232" s="12" t="s">
        <v>921</v>
      </c>
      <c r="K232" s="6" t="s">
        <v>570</v>
      </c>
      <c r="L232" s="7" t="s">
        <v>922</v>
      </c>
      <c r="M232" s="7" t="str">
        <f t="shared" si="3"/>
        <v>if numeco=231 then DEP=07 ; COM=2 ; ARR=01 ; nomeco="KOUKOUBENDI" ; endif;</v>
      </c>
    </row>
    <row r="233" spans="1:13">
      <c r="A233" s="7" t="s">
        <v>920</v>
      </c>
      <c r="B233" s="6" t="s">
        <v>571</v>
      </c>
      <c r="C233" s="12" t="s">
        <v>926</v>
      </c>
      <c r="D233" s="6" t="s">
        <v>110</v>
      </c>
      <c r="E233" s="12" t="s">
        <v>924</v>
      </c>
      <c r="F233" s="6">
        <v>2</v>
      </c>
      <c r="G233" s="12" t="s">
        <v>923</v>
      </c>
      <c r="H233" s="6" t="s">
        <v>15</v>
      </c>
      <c r="I233" s="12" t="s">
        <v>925</v>
      </c>
      <c r="J233" s="12" t="s">
        <v>921</v>
      </c>
      <c r="K233" s="6" t="s">
        <v>572</v>
      </c>
      <c r="L233" s="7" t="s">
        <v>922</v>
      </c>
      <c r="M233" s="7" t="str">
        <f t="shared" si="3"/>
        <v>if numeco=232 then DEP=07 ; COM=2 ; ARR=01 ; nomeco="LANDA 2" ; endif;</v>
      </c>
    </row>
    <row r="234" spans="1:13">
      <c r="A234" s="7" t="s">
        <v>920</v>
      </c>
      <c r="B234" s="6" t="s">
        <v>573</v>
      </c>
      <c r="C234" s="12" t="s">
        <v>926</v>
      </c>
      <c r="D234" s="6" t="s">
        <v>110</v>
      </c>
      <c r="E234" s="12" t="s">
        <v>924</v>
      </c>
      <c r="F234" s="6">
        <v>2</v>
      </c>
      <c r="G234" s="12" t="s">
        <v>923</v>
      </c>
      <c r="H234" s="6" t="s">
        <v>15</v>
      </c>
      <c r="I234" s="12" t="s">
        <v>925</v>
      </c>
      <c r="J234" s="12" t="s">
        <v>921</v>
      </c>
      <c r="K234" s="6" t="s">
        <v>574</v>
      </c>
      <c r="L234" s="7" t="s">
        <v>922</v>
      </c>
      <c r="M234" s="7" t="str">
        <f t="shared" si="3"/>
        <v>if numeco=233 then DEP=07 ; COM=2 ; ARR=01 ; nomeco="SETRAH 2" ; endif;</v>
      </c>
    </row>
    <row r="235" spans="1:13">
      <c r="A235" s="7" t="s">
        <v>920</v>
      </c>
      <c r="B235" s="6" t="s">
        <v>575</v>
      </c>
      <c r="C235" s="12" t="s">
        <v>926</v>
      </c>
      <c r="D235" s="6">
        <v>7</v>
      </c>
      <c r="E235" s="12" t="s">
        <v>924</v>
      </c>
      <c r="F235" s="6">
        <v>2</v>
      </c>
      <c r="G235" s="12" t="s">
        <v>923</v>
      </c>
      <c r="H235" s="6" t="s">
        <v>15</v>
      </c>
      <c r="I235" s="12" t="s">
        <v>925</v>
      </c>
      <c r="J235" s="12" t="s">
        <v>921</v>
      </c>
      <c r="K235" s="6" t="s">
        <v>576</v>
      </c>
      <c r="L235" s="7" t="s">
        <v>922</v>
      </c>
      <c r="M235" s="7" t="str">
        <f t="shared" si="3"/>
        <v>if numeco=234 then DEP=7 ; COM=2 ; ARR=01 ; nomeco="KOUYOBIYOU" ; endif;</v>
      </c>
    </row>
    <row r="236" spans="1:13">
      <c r="A236" s="7" t="s">
        <v>920</v>
      </c>
      <c r="B236" s="6" t="s">
        <v>577</v>
      </c>
      <c r="C236" s="12" t="s">
        <v>926</v>
      </c>
      <c r="D236" s="6" t="s">
        <v>110</v>
      </c>
      <c r="E236" s="12" t="s">
        <v>924</v>
      </c>
      <c r="F236" s="6">
        <v>2</v>
      </c>
      <c r="G236" s="12" t="s">
        <v>923</v>
      </c>
      <c r="H236" s="6" t="s">
        <v>19</v>
      </c>
      <c r="I236" s="12" t="s">
        <v>925</v>
      </c>
      <c r="J236" s="12" t="s">
        <v>921</v>
      </c>
      <c r="K236" s="6" t="s">
        <v>579</v>
      </c>
      <c r="L236" s="7" t="s">
        <v>922</v>
      </c>
      <c r="M236" s="7" t="str">
        <f t="shared" si="3"/>
        <v>if numeco=235 then DEP=07 ; COM=2 ; ARR=51 ; nomeco="FOUKILGA" ; endif;</v>
      </c>
    </row>
    <row r="237" spans="1:13">
      <c r="A237" s="7" t="s">
        <v>920</v>
      </c>
      <c r="B237" s="6" t="s">
        <v>580</v>
      </c>
      <c r="C237" s="12" t="s">
        <v>926</v>
      </c>
      <c r="D237" s="6" t="s">
        <v>110</v>
      </c>
      <c r="E237" s="12" t="s">
        <v>924</v>
      </c>
      <c r="F237" s="6">
        <v>2</v>
      </c>
      <c r="G237" s="12" t="s">
        <v>923</v>
      </c>
      <c r="H237" s="6" t="s">
        <v>19</v>
      </c>
      <c r="I237" s="12" t="s">
        <v>925</v>
      </c>
      <c r="J237" s="12" t="s">
        <v>921</v>
      </c>
      <c r="K237" s="6" t="s">
        <v>581</v>
      </c>
      <c r="L237" s="7" t="s">
        <v>922</v>
      </c>
      <c r="M237" s="7" t="str">
        <f t="shared" si="3"/>
        <v>if numeco=236 then DEP=07 ; COM=2 ; ARR=51 ; nomeco="GOSSINA" ; endif;</v>
      </c>
    </row>
    <row r="238" spans="1:13">
      <c r="A238" s="7" t="s">
        <v>920</v>
      </c>
      <c r="B238" s="6" t="s">
        <v>582</v>
      </c>
      <c r="C238" s="12" t="s">
        <v>926</v>
      </c>
      <c r="D238" s="6" t="s">
        <v>110</v>
      </c>
      <c r="E238" s="12" t="s">
        <v>924</v>
      </c>
      <c r="F238" s="6">
        <v>2</v>
      </c>
      <c r="G238" s="12" t="s">
        <v>923</v>
      </c>
      <c r="H238" s="6" t="s">
        <v>19</v>
      </c>
      <c r="I238" s="12" t="s">
        <v>925</v>
      </c>
      <c r="J238" s="12" t="s">
        <v>921</v>
      </c>
      <c r="K238" s="6" t="s">
        <v>583</v>
      </c>
      <c r="L238" s="7" t="s">
        <v>922</v>
      </c>
      <c r="M238" s="7" t="str">
        <f t="shared" si="3"/>
        <v>if numeco=237 then DEP=07 ; COM=2 ; ARR=51 ; nomeco="LEFINDI" ; endif;</v>
      </c>
    </row>
    <row r="239" spans="1:13">
      <c r="A239" s="7" t="s">
        <v>920</v>
      </c>
      <c r="B239" s="6" t="s">
        <v>584</v>
      </c>
      <c r="C239" s="12" t="s">
        <v>926</v>
      </c>
      <c r="D239" s="6" t="s">
        <v>110</v>
      </c>
      <c r="E239" s="12" t="s">
        <v>924</v>
      </c>
      <c r="F239" s="6">
        <v>2</v>
      </c>
      <c r="G239" s="12" t="s">
        <v>923</v>
      </c>
      <c r="H239" s="6" t="s">
        <v>19</v>
      </c>
      <c r="I239" s="12" t="s">
        <v>925</v>
      </c>
      <c r="J239" s="12" t="s">
        <v>921</v>
      </c>
      <c r="K239" s="6" t="s">
        <v>585</v>
      </c>
      <c r="L239" s="7" t="s">
        <v>922</v>
      </c>
      <c r="M239" s="7" t="str">
        <f t="shared" si="3"/>
        <v>if numeco=238 then DEP=07 ; COM=2 ; ARR=51 ; nomeco="TANI" ; endif;</v>
      </c>
    </row>
    <row r="240" spans="1:13">
      <c r="A240" s="7" t="s">
        <v>920</v>
      </c>
      <c r="B240" s="6" t="s">
        <v>586</v>
      </c>
      <c r="C240" s="12" t="s">
        <v>926</v>
      </c>
      <c r="D240" s="6" t="s">
        <v>110</v>
      </c>
      <c r="E240" s="12" t="s">
        <v>924</v>
      </c>
      <c r="F240" s="6">
        <v>2</v>
      </c>
      <c r="G240" s="12" t="s">
        <v>923</v>
      </c>
      <c r="H240" s="6" t="s">
        <v>19</v>
      </c>
      <c r="I240" s="12" t="s">
        <v>925</v>
      </c>
      <c r="J240" s="12" t="s">
        <v>921</v>
      </c>
      <c r="K240" s="6" t="s">
        <v>587</v>
      </c>
      <c r="L240" s="7" t="s">
        <v>922</v>
      </c>
      <c r="M240" s="7" t="str">
        <f t="shared" si="3"/>
        <v>if numeco=239 then DEP=07 ; COM=2 ; ARR=51 ; nomeco="YARAOU" ; endif;</v>
      </c>
    </row>
    <row r="241" spans="1:13">
      <c r="A241" s="7" t="s">
        <v>920</v>
      </c>
      <c r="B241" s="6" t="s">
        <v>588</v>
      </c>
      <c r="C241" s="12" t="s">
        <v>926</v>
      </c>
      <c r="D241" s="6">
        <v>7</v>
      </c>
      <c r="E241" s="12" t="s">
        <v>924</v>
      </c>
      <c r="F241" s="6">
        <v>2</v>
      </c>
      <c r="G241" s="12" t="s">
        <v>923</v>
      </c>
      <c r="H241" s="6" t="s">
        <v>19</v>
      </c>
      <c r="I241" s="12" t="s">
        <v>925</v>
      </c>
      <c r="J241" s="12" t="s">
        <v>921</v>
      </c>
      <c r="K241" s="6" t="s">
        <v>589</v>
      </c>
      <c r="L241" s="7" t="s">
        <v>922</v>
      </c>
      <c r="M241" s="7" t="str">
        <f t="shared" si="3"/>
        <v>if numeco=240 then DEP=7 ; COM=2 ; ARR=51 ; nomeco="KPASSABEGA" ; endif;</v>
      </c>
    </row>
    <row r="242" spans="1:13">
      <c r="A242" s="7" t="s">
        <v>920</v>
      </c>
      <c r="B242" s="6" t="s">
        <v>590</v>
      </c>
      <c r="C242" s="12" t="s">
        <v>926</v>
      </c>
      <c r="D242" s="6">
        <v>7</v>
      </c>
      <c r="E242" s="12" t="s">
        <v>924</v>
      </c>
      <c r="F242" s="6">
        <v>2</v>
      </c>
      <c r="G242" s="12" t="s">
        <v>923</v>
      </c>
      <c r="H242" s="6" t="s">
        <v>19</v>
      </c>
      <c r="I242" s="12" t="s">
        <v>925</v>
      </c>
      <c r="J242" s="12" t="s">
        <v>921</v>
      </c>
      <c r="K242" s="6" t="s">
        <v>591</v>
      </c>
      <c r="L242" s="7" t="s">
        <v>922</v>
      </c>
      <c r="M242" s="7" t="str">
        <f t="shared" si="3"/>
        <v>if numeco=241 then DEP=7 ; COM=2 ; ARR=51 ; nomeco="YAKA" ; endif;</v>
      </c>
    </row>
    <row r="243" spans="1:13">
      <c r="A243" s="7" t="s">
        <v>920</v>
      </c>
      <c r="B243" s="6" t="s">
        <v>592</v>
      </c>
      <c r="C243" s="12" t="s">
        <v>926</v>
      </c>
      <c r="D243" s="6" t="s">
        <v>110</v>
      </c>
      <c r="E243" s="12" t="s">
        <v>924</v>
      </c>
      <c r="F243" s="6">
        <v>2</v>
      </c>
      <c r="G243" s="12" t="s">
        <v>923</v>
      </c>
      <c r="H243" s="6" t="s">
        <v>80</v>
      </c>
      <c r="I243" s="12" t="s">
        <v>925</v>
      </c>
      <c r="J243" s="12" t="s">
        <v>921</v>
      </c>
      <c r="K243" s="6" t="s">
        <v>594</v>
      </c>
      <c r="L243" s="7" t="s">
        <v>922</v>
      </c>
      <c r="M243" s="7" t="str">
        <f t="shared" si="3"/>
        <v>if numeco=242 then DEP=07 ; COM=2 ; ARR=02 ; nomeco="BABAYAKA" ; endif;</v>
      </c>
    </row>
    <row r="244" spans="1:13">
      <c r="A244" s="7" t="s">
        <v>920</v>
      </c>
      <c r="B244" s="6" t="s">
        <v>595</v>
      </c>
      <c r="C244" s="12" t="s">
        <v>926</v>
      </c>
      <c r="D244" s="6" t="s">
        <v>110</v>
      </c>
      <c r="E244" s="12" t="s">
        <v>924</v>
      </c>
      <c r="F244" s="6">
        <v>2</v>
      </c>
      <c r="G244" s="12" t="s">
        <v>923</v>
      </c>
      <c r="H244" s="6" t="s">
        <v>80</v>
      </c>
      <c r="I244" s="12" t="s">
        <v>925</v>
      </c>
      <c r="J244" s="12" t="s">
        <v>921</v>
      </c>
      <c r="K244" s="6" t="s">
        <v>596</v>
      </c>
      <c r="L244" s="7" t="s">
        <v>922</v>
      </c>
      <c r="M244" s="7" t="str">
        <f t="shared" si="3"/>
        <v>if numeco=243 then DEP=07 ; COM=2 ; ARR=02 ; nomeco="NATAYAKOU" ; endif;</v>
      </c>
    </row>
    <row r="245" spans="1:13">
      <c r="A245" s="7" t="s">
        <v>920</v>
      </c>
      <c r="B245" s="6" t="s">
        <v>597</v>
      </c>
      <c r="C245" s="12" t="s">
        <v>926</v>
      </c>
      <c r="D245" s="6" t="s">
        <v>110</v>
      </c>
      <c r="E245" s="12" t="s">
        <v>924</v>
      </c>
      <c r="F245" s="6">
        <v>2</v>
      </c>
      <c r="G245" s="12" t="s">
        <v>923</v>
      </c>
      <c r="H245" s="6" t="s">
        <v>80</v>
      </c>
      <c r="I245" s="12" t="s">
        <v>925</v>
      </c>
      <c r="J245" s="12" t="s">
        <v>921</v>
      </c>
      <c r="K245" s="6" t="s">
        <v>598</v>
      </c>
      <c r="L245" s="7" t="s">
        <v>922</v>
      </c>
      <c r="M245" s="7" t="str">
        <f t="shared" si="3"/>
        <v>if numeco=244 then DEP=07 ; COM=2 ; ARR=02 ; nomeco="TIGNINOU" ; endif;</v>
      </c>
    </row>
    <row r="246" spans="1:13">
      <c r="A246" s="7" t="s">
        <v>920</v>
      </c>
      <c r="B246" s="6" t="s">
        <v>599</v>
      </c>
      <c r="C246" s="12" t="s">
        <v>926</v>
      </c>
      <c r="D246" s="6" t="s">
        <v>110</v>
      </c>
      <c r="E246" s="12" t="s">
        <v>924</v>
      </c>
      <c r="F246" s="6">
        <v>2</v>
      </c>
      <c r="G246" s="12" t="s">
        <v>923</v>
      </c>
      <c r="H246" s="6" t="s">
        <v>80</v>
      </c>
      <c r="I246" s="12" t="s">
        <v>925</v>
      </c>
      <c r="J246" s="12" t="s">
        <v>921</v>
      </c>
      <c r="K246" s="6" t="s">
        <v>600</v>
      </c>
      <c r="L246" s="7" t="s">
        <v>922</v>
      </c>
      <c r="M246" s="7" t="str">
        <f t="shared" si="3"/>
        <v>if numeco=245 then DEP=07 ; COM=2 ; ARR=02 ; nomeco="TOMI" ; endif;</v>
      </c>
    </row>
    <row r="247" spans="1:13">
      <c r="A247" s="7" t="s">
        <v>920</v>
      </c>
      <c r="B247" s="6" t="s">
        <v>601</v>
      </c>
      <c r="C247" s="12" t="s">
        <v>926</v>
      </c>
      <c r="D247" s="6">
        <v>7</v>
      </c>
      <c r="E247" s="12" t="s">
        <v>924</v>
      </c>
      <c r="F247" s="6">
        <v>2</v>
      </c>
      <c r="G247" s="12" t="s">
        <v>923</v>
      </c>
      <c r="H247" s="6" t="s">
        <v>80</v>
      </c>
      <c r="I247" s="12" t="s">
        <v>925</v>
      </c>
      <c r="J247" s="12" t="s">
        <v>921</v>
      </c>
      <c r="K247" s="6" t="s">
        <v>602</v>
      </c>
      <c r="L247" s="7" t="s">
        <v>922</v>
      </c>
      <c r="M247" s="7" t="str">
        <f t="shared" si="3"/>
        <v>if numeco=246 then DEP=7 ; COM=2 ; ARR=02 ; nomeco="KPANAKOUKA" ; endif;</v>
      </c>
    </row>
    <row r="248" spans="1:13">
      <c r="A248" s="7" t="s">
        <v>920</v>
      </c>
      <c r="B248" s="6" t="s">
        <v>603</v>
      </c>
      <c r="C248" s="12" t="s">
        <v>926</v>
      </c>
      <c r="D248" s="6" t="s">
        <v>110</v>
      </c>
      <c r="E248" s="12" t="s">
        <v>924</v>
      </c>
      <c r="F248" s="6">
        <v>2</v>
      </c>
      <c r="G248" s="12" t="s">
        <v>923</v>
      </c>
      <c r="H248" s="6" t="s">
        <v>88</v>
      </c>
      <c r="I248" s="12" t="s">
        <v>925</v>
      </c>
      <c r="J248" s="12" t="s">
        <v>921</v>
      </c>
      <c r="K248" s="6" t="s">
        <v>605</v>
      </c>
      <c r="L248" s="7" t="s">
        <v>922</v>
      </c>
      <c r="M248" s="7" t="str">
        <f t="shared" si="3"/>
        <v>if numeco=247 then DEP=07 ; COM=2 ; ARR=03 ; nomeco="DAKPELRA" ; endif;</v>
      </c>
    </row>
    <row r="249" spans="1:13">
      <c r="A249" s="7" t="s">
        <v>920</v>
      </c>
      <c r="B249" s="6" t="s">
        <v>606</v>
      </c>
      <c r="C249" s="12" t="s">
        <v>926</v>
      </c>
      <c r="D249" s="6" t="s">
        <v>110</v>
      </c>
      <c r="E249" s="12" t="s">
        <v>924</v>
      </c>
      <c r="F249" s="6">
        <v>2</v>
      </c>
      <c r="G249" s="12" t="s">
        <v>923</v>
      </c>
      <c r="H249" s="6" t="s">
        <v>88</v>
      </c>
      <c r="I249" s="12" t="s">
        <v>925</v>
      </c>
      <c r="J249" s="12" t="s">
        <v>921</v>
      </c>
      <c r="K249" s="6" t="s">
        <v>607</v>
      </c>
      <c r="L249" s="7" t="s">
        <v>922</v>
      </c>
      <c r="M249" s="7" t="str">
        <f t="shared" si="3"/>
        <v>if numeco=248 then DEP=07 ; COM=2 ; ARR=03 ; nomeco="KATABAN" ; endif;</v>
      </c>
    </row>
    <row r="250" spans="1:13">
      <c r="A250" s="7" t="s">
        <v>920</v>
      </c>
      <c r="B250" s="6" t="s">
        <v>608</v>
      </c>
      <c r="C250" s="12" t="s">
        <v>926</v>
      </c>
      <c r="D250" s="6" t="s">
        <v>110</v>
      </c>
      <c r="E250" s="12" t="s">
        <v>924</v>
      </c>
      <c r="F250" s="6">
        <v>2</v>
      </c>
      <c r="G250" s="12" t="s">
        <v>923</v>
      </c>
      <c r="H250" s="6" t="s">
        <v>88</v>
      </c>
      <c r="I250" s="12" t="s">
        <v>925</v>
      </c>
      <c r="J250" s="12" t="s">
        <v>921</v>
      </c>
      <c r="K250" s="6" t="s">
        <v>609</v>
      </c>
      <c r="L250" s="7" t="s">
        <v>922</v>
      </c>
      <c r="M250" s="7" t="str">
        <f t="shared" si="3"/>
        <v>if numeco=249 then DEP=07 ; COM=2 ; ARR=03 ; nomeco="TANEKA-KOKO" ; endif;</v>
      </c>
    </row>
    <row r="251" spans="1:13">
      <c r="A251" s="7" t="s">
        <v>920</v>
      </c>
      <c r="B251" s="6" t="s">
        <v>610</v>
      </c>
      <c r="C251" s="12" t="s">
        <v>926</v>
      </c>
      <c r="D251" s="6" t="s">
        <v>110</v>
      </c>
      <c r="E251" s="12" t="s">
        <v>924</v>
      </c>
      <c r="F251" s="6">
        <v>2</v>
      </c>
      <c r="G251" s="12" t="s">
        <v>923</v>
      </c>
      <c r="H251" s="6" t="s">
        <v>88</v>
      </c>
      <c r="I251" s="12" t="s">
        <v>925</v>
      </c>
      <c r="J251" s="12" t="s">
        <v>921</v>
      </c>
      <c r="K251" s="6" t="s">
        <v>611</v>
      </c>
      <c r="L251" s="7" t="s">
        <v>922</v>
      </c>
      <c r="M251" s="7" t="str">
        <f t="shared" si="3"/>
        <v>if numeco=250 then DEP=07 ; COM=2 ; ARR=03 ; nomeco="TOROUM" ; endif;</v>
      </c>
    </row>
    <row r="252" spans="1:13">
      <c r="A252" s="7" t="s">
        <v>920</v>
      </c>
      <c r="B252" s="6" t="s">
        <v>612</v>
      </c>
      <c r="C252" s="12" t="s">
        <v>926</v>
      </c>
      <c r="D252" s="6">
        <v>7</v>
      </c>
      <c r="E252" s="12" t="s">
        <v>924</v>
      </c>
      <c r="F252" s="6">
        <v>2</v>
      </c>
      <c r="G252" s="12" t="s">
        <v>923</v>
      </c>
      <c r="H252" s="6" t="s">
        <v>88</v>
      </c>
      <c r="I252" s="12" t="s">
        <v>925</v>
      </c>
      <c r="J252" s="12" t="s">
        <v>921</v>
      </c>
      <c r="K252" s="6" t="s">
        <v>613</v>
      </c>
      <c r="L252" s="7" t="s">
        <v>922</v>
      </c>
      <c r="M252" s="7" t="str">
        <f t="shared" si="3"/>
        <v>if numeco=251 then DEP=7 ; COM=2 ; ARR=03 ; nomeco="SEMA" ; endif;</v>
      </c>
    </row>
    <row r="253" spans="1:13">
      <c r="A253" s="7" t="s">
        <v>920</v>
      </c>
      <c r="B253" s="6" t="s">
        <v>614</v>
      </c>
      <c r="C253" s="12" t="s">
        <v>926</v>
      </c>
      <c r="D253" s="6" t="s">
        <v>124</v>
      </c>
      <c r="E253" s="12" t="s">
        <v>924</v>
      </c>
      <c r="F253" s="6" t="s">
        <v>17</v>
      </c>
      <c r="G253" s="12" t="s">
        <v>923</v>
      </c>
      <c r="H253" s="6" t="s">
        <v>15</v>
      </c>
      <c r="I253" s="12" t="s">
        <v>925</v>
      </c>
      <c r="J253" s="12" t="s">
        <v>921</v>
      </c>
      <c r="K253" s="6" t="s">
        <v>618</v>
      </c>
      <c r="L253" s="7" t="s">
        <v>922</v>
      </c>
      <c r="M253" s="7" t="str">
        <f t="shared" si="3"/>
        <v>if numeco=252 then DEP=09 ; COM=1 ; ARR=01 ; nomeco="DEKPOE-ADOHOUN" ; endif;</v>
      </c>
    </row>
    <row r="254" spans="1:13">
      <c r="A254" s="7" t="s">
        <v>920</v>
      </c>
      <c r="B254" s="6" t="s">
        <v>619</v>
      </c>
      <c r="C254" s="12" t="s">
        <v>926</v>
      </c>
      <c r="D254" s="6" t="s">
        <v>124</v>
      </c>
      <c r="E254" s="12" t="s">
        <v>924</v>
      </c>
      <c r="F254" s="6" t="s">
        <v>17</v>
      </c>
      <c r="G254" s="12" t="s">
        <v>923</v>
      </c>
      <c r="H254" s="6" t="s">
        <v>15</v>
      </c>
      <c r="I254" s="12" t="s">
        <v>925</v>
      </c>
      <c r="J254" s="12" t="s">
        <v>921</v>
      </c>
      <c r="K254" s="6" t="s">
        <v>620</v>
      </c>
      <c r="L254" s="7" t="s">
        <v>922</v>
      </c>
      <c r="M254" s="7" t="str">
        <f t="shared" si="3"/>
        <v>if numeco=253 then DEP=09 ; COM=1 ; ARR=01 ; nomeco="GLETA" ; endif;</v>
      </c>
    </row>
    <row r="255" spans="1:13">
      <c r="A255" s="7" t="s">
        <v>920</v>
      </c>
      <c r="B255" s="6" t="s">
        <v>621</v>
      </c>
      <c r="C255" s="12" t="s">
        <v>926</v>
      </c>
      <c r="D255" s="6">
        <v>9</v>
      </c>
      <c r="E255" s="12" t="s">
        <v>924</v>
      </c>
      <c r="F255" s="6" t="s">
        <v>17</v>
      </c>
      <c r="G255" s="12" t="s">
        <v>923</v>
      </c>
      <c r="H255" s="6" t="s">
        <v>15</v>
      </c>
      <c r="I255" s="12" t="s">
        <v>925</v>
      </c>
      <c r="J255" s="12" t="s">
        <v>921</v>
      </c>
      <c r="K255" s="6" t="s">
        <v>622</v>
      </c>
      <c r="L255" s="7" t="s">
        <v>922</v>
      </c>
      <c r="M255" s="7" t="str">
        <f t="shared" si="3"/>
        <v>if numeco=254 then DEP=9 ; COM=1 ; ARR=01 ; nomeco="DEVEDODJI" ; endif;</v>
      </c>
    </row>
    <row r="256" spans="1:13">
      <c r="A256" s="7" t="s">
        <v>920</v>
      </c>
      <c r="B256" s="6" t="s">
        <v>623</v>
      </c>
      <c r="C256" s="12" t="s">
        <v>926</v>
      </c>
      <c r="D256" s="6">
        <v>9</v>
      </c>
      <c r="E256" s="12" t="s">
        <v>924</v>
      </c>
      <c r="F256" s="6" t="s">
        <v>17</v>
      </c>
      <c r="G256" s="12" t="s">
        <v>923</v>
      </c>
      <c r="H256" s="6" t="s">
        <v>15</v>
      </c>
      <c r="I256" s="12" t="s">
        <v>925</v>
      </c>
      <c r="J256" s="12" t="s">
        <v>921</v>
      </c>
      <c r="K256" s="6" t="s">
        <v>624</v>
      </c>
      <c r="L256" s="7" t="s">
        <v>922</v>
      </c>
      <c r="M256" s="7" t="str">
        <f t="shared" si="3"/>
        <v>if numeco=255 then DEP=9 ; COM=1 ; ARR=01 ; nomeco="KODJI-ADOHOUN" ; endif;</v>
      </c>
    </row>
    <row r="257" spans="1:13">
      <c r="A257" s="7" t="s">
        <v>920</v>
      </c>
      <c r="B257" s="6" t="s">
        <v>625</v>
      </c>
      <c r="C257" s="12" t="s">
        <v>926</v>
      </c>
      <c r="D257" s="6">
        <v>9</v>
      </c>
      <c r="E257" s="12" t="s">
        <v>924</v>
      </c>
      <c r="F257" s="6" t="s">
        <v>17</v>
      </c>
      <c r="G257" s="12" t="s">
        <v>923</v>
      </c>
      <c r="H257" s="6" t="s">
        <v>15</v>
      </c>
      <c r="I257" s="12" t="s">
        <v>925</v>
      </c>
      <c r="J257" s="12" t="s">
        <v>921</v>
      </c>
      <c r="K257" s="6" t="s">
        <v>626</v>
      </c>
      <c r="L257" s="7" t="s">
        <v>922</v>
      </c>
      <c r="M257" s="7" t="str">
        <f t="shared" si="3"/>
        <v>if numeco=256 then DEP=9 ; COM=1 ; ARR=01 ; nomeco="TCHICOME-ADOHOUN" ; endif;</v>
      </c>
    </row>
    <row r="258" spans="1:13">
      <c r="A258" s="7" t="s">
        <v>920</v>
      </c>
      <c r="B258" s="6" t="s">
        <v>627</v>
      </c>
      <c r="C258" s="12" t="s">
        <v>926</v>
      </c>
      <c r="D258" s="6" t="s">
        <v>124</v>
      </c>
      <c r="E258" s="12" t="s">
        <v>924</v>
      </c>
      <c r="F258" s="6" t="s">
        <v>17</v>
      </c>
      <c r="G258" s="12" t="s">
        <v>923</v>
      </c>
      <c r="H258" s="6" t="s">
        <v>80</v>
      </c>
      <c r="I258" s="12" t="s">
        <v>925</v>
      </c>
      <c r="J258" s="12" t="s">
        <v>921</v>
      </c>
      <c r="K258" s="6" t="s">
        <v>629</v>
      </c>
      <c r="L258" s="7" t="s">
        <v>922</v>
      </c>
      <c r="M258" s="7" t="str">
        <f t="shared" si="3"/>
        <v>if numeco=257 then DEP=09 ; COM=1 ; ARR=02 ; nomeco="ADHAME " ; endif;</v>
      </c>
    </row>
    <row r="259" spans="1:13">
      <c r="A259" s="7" t="s">
        <v>920</v>
      </c>
      <c r="B259" s="6" t="s">
        <v>630</v>
      </c>
      <c r="C259" s="12" t="s">
        <v>926</v>
      </c>
      <c r="D259" s="6" t="s">
        <v>124</v>
      </c>
      <c r="E259" s="12" t="s">
        <v>924</v>
      </c>
      <c r="F259" s="6" t="s">
        <v>17</v>
      </c>
      <c r="G259" s="12" t="s">
        <v>923</v>
      </c>
      <c r="H259" s="6" t="s">
        <v>80</v>
      </c>
      <c r="I259" s="12" t="s">
        <v>925</v>
      </c>
      <c r="J259" s="12" t="s">
        <v>921</v>
      </c>
      <c r="K259" s="6" t="s">
        <v>631</v>
      </c>
      <c r="L259" s="7" t="s">
        <v>922</v>
      </c>
      <c r="M259" s="7" t="str">
        <f t="shared" ref="M259:M322" si="4">A259&amp;B259&amp;C259&amp;D259&amp;E259&amp;F259&amp;G259&amp;H259&amp;I259&amp;J259&amp;K259&amp;J259&amp;L259</f>
        <v>if numeco=258 then DEP=09 ; COM=1 ; ARR=02 ; nomeco="LOKE-HLANKPOE" ; endif;</v>
      </c>
    </row>
    <row r="260" spans="1:13">
      <c r="A260" s="7" t="s">
        <v>920</v>
      </c>
      <c r="B260" s="6" t="s">
        <v>632</v>
      </c>
      <c r="C260" s="12" t="s">
        <v>926</v>
      </c>
      <c r="D260" s="6" t="s">
        <v>124</v>
      </c>
      <c r="E260" s="12" t="s">
        <v>924</v>
      </c>
      <c r="F260" s="6" t="s">
        <v>17</v>
      </c>
      <c r="G260" s="12" t="s">
        <v>923</v>
      </c>
      <c r="H260" s="6" t="s">
        <v>80</v>
      </c>
      <c r="I260" s="12" t="s">
        <v>925</v>
      </c>
      <c r="J260" s="12" t="s">
        <v>921</v>
      </c>
      <c r="K260" s="6" t="s">
        <v>633</v>
      </c>
      <c r="L260" s="7" t="s">
        <v>922</v>
      </c>
      <c r="M260" s="7" t="str">
        <f t="shared" si="4"/>
        <v>if numeco=259 then DEP=09 ; COM=1 ; ARR=02 ; nomeco="HOUEGLE + EM" ; endif;</v>
      </c>
    </row>
    <row r="261" spans="1:13">
      <c r="A261" s="7" t="s">
        <v>920</v>
      </c>
      <c r="B261" s="6" t="s">
        <v>634</v>
      </c>
      <c r="C261" s="12" t="s">
        <v>926</v>
      </c>
      <c r="D261" s="6" t="s">
        <v>124</v>
      </c>
      <c r="E261" s="12" t="s">
        <v>924</v>
      </c>
      <c r="F261" s="6" t="s">
        <v>17</v>
      </c>
      <c r="G261" s="12" t="s">
        <v>923</v>
      </c>
      <c r="H261" s="6" t="s">
        <v>80</v>
      </c>
      <c r="I261" s="12" t="s">
        <v>925</v>
      </c>
      <c r="J261" s="12" t="s">
        <v>921</v>
      </c>
      <c r="K261" s="6" t="s">
        <v>635</v>
      </c>
      <c r="L261" s="7" t="s">
        <v>922</v>
      </c>
      <c r="M261" s="7" t="str">
        <f t="shared" si="4"/>
        <v>if numeco=260 then DEP=09 ; COM=1 ; ARR=02 ; nomeco="HOUNKPON + EM" ; endif;</v>
      </c>
    </row>
    <row r="262" spans="1:13">
      <c r="A262" s="7" t="s">
        <v>920</v>
      </c>
      <c r="B262" s="6" t="s">
        <v>636</v>
      </c>
      <c r="C262" s="12" t="s">
        <v>926</v>
      </c>
      <c r="D262" s="6">
        <v>9</v>
      </c>
      <c r="E262" s="12" t="s">
        <v>924</v>
      </c>
      <c r="F262" s="6" t="s">
        <v>17</v>
      </c>
      <c r="G262" s="12" t="s">
        <v>923</v>
      </c>
      <c r="H262" s="6" t="s">
        <v>80</v>
      </c>
      <c r="I262" s="12" t="s">
        <v>925</v>
      </c>
      <c r="J262" s="12" t="s">
        <v>921</v>
      </c>
      <c r="K262" s="6" t="s">
        <v>637</v>
      </c>
      <c r="L262" s="7" t="s">
        <v>922</v>
      </c>
      <c r="M262" s="7" t="str">
        <f t="shared" si="4"/>
        <v>if numeco=261 then DEP=9 ; COM=1 ; ARR=02 ; nomeco="HOKPAME" ; endif;</v>
      </c>
    </row>
    <row r="263" spans="1:13">
      <c r="A263" s="7" t="s">
        <v>920</v>
      </c>
      <c r="B263" s="6" t="s">
        <v>638</v>
      </c>
      <c r="C263" s="12" t="s">
        <v>926</v>
      </c>
      <c r="D263" s="6" t="s">
        <v>124</v>
      </c>
      <c r="E263" s="12" t="s">
        <v>924</v>
      </c>
      <c r="F263" s="6" t="s">
        <v>17</v>
      </c>
      <c r="G263" s="12" t="s">
        <v>923</v>
      </c>
      <c r="H263" s="6" t="s">
        <v>19</v>
      </c>
      <c r="I263" s="12" t="s">
        <v>925</v>
      </c>
      <c r="J263" s="12" t="s">
        <v>921</v>
      </c>
      <c r="K263" s="6" t="s">
        <v>640</v>
      </c>
      <c r="L263" s="7" t="s">
        <v>922</v>
      </c>
      <c r="M263" s="7" t="str">
        <f t="shared" si="4"/>
        <v>if numeco=262 then DEP=09 ; COM=1 ; ARR=51 ; nomeco="KOUDOHOUNHOUE" ; endif;</v>
      </c>
    </row>
    <row r="264" spans="1:13">
      <c r="A264" s="7" t="s">
        <v>920</v>
      </c>
      <c r="B264" s="6" t="s">
        <v>641</v>
      </c>
      <c r="C264" s="12" t="s">
        <v>926</v>
      </c>
      <c r="D264" s="6" t="s">
        <v>124</v>
      </c>
      <c r="E264" s="12" t="s">
        <v>924</v>
      </c>
      <c r="F264" s="6" t="s">
        <v>17</v>
      </c>
      <c r="G264" s="12" t="s">
        <v>923</v>
      </c>
      <c r="H264" s="6" t="s">
        <v>19</v>
      </c>
      <c r="I264" s="12" t="s">
        <v>925</v>
      </c>
      <c r="J264" s="12" t="s">
        <v>921</v>
      </c>
      <c r="K264" s="6" t="s">
        <v>642</v>
      </c>
      <c r="L264" s="7" t="s">
        <v>922</v>
      </c>
      <c r="M264" s="7" t="str">
        <f t="shared" si="4"/>
        <v>if numeco=263 then DEP=09 ; COM=1 ; ARR=51 ; nomeco="AWAKOU" ; endif;</v>
      </c>
    </row>
    <row r="265" spans="1:13">
      <c r="A265" s="7" t="s">
        <v>920</v>
      </c>
      <c r="B265" s="6" t="s">
        <v>643</v>
      </c>
      <c r="C265" s="12" t="s">
        <v>926</v>
      </c>
      <c r="D265" s="6">
        <v>9</v>
      </c>
      <c r="E265" s="12" t="s">
        <v>924</v>
      </c>
      <c r="F265" s="6" t="s">
        <v>17</v>
      </c>
      <c r="G265" s="12" t="s">
        <v>923</v>
      </c>
      <c r="H265" s="6" t="s">
        <v>19</v>
      </c>
      <c r="I265" s="12" t="s">
        <v>925</v>
      </c>
      <c r="J265" s="12" t="s">
        <v>921</v>
      </c>
      <c r="K265" s="6" t="s">
        <v>644</v>
      </c>
      <c r="L265" s="7" t="s">
        <v>922</v>
      </c>
      <c r="M265" s="7" t="str">
        <f t="shared" si="4"/>
        <v>if numeco=264 then DEP=9 ; COM=1 ; ARR=51 ; nomeco="ADJOVE" ; endif;</v>
      </c>
    </row>
    <row r="266" spans="1:13">
      <c r="A266" s="7" t="s">
        <v>920</v>
      </c>
      <c r="B266" s="6" t="s">
        <v>645</v>
      </c>
      <c r="C266" s="12" t="s">
        <v>926</v>
      </c>
      <c r="D266" s="6">
        <v>9</v>
      </c>
      <c r="E266" s="12" t="s">
        <v>924</v>
      </c>
      <c r="F266" s="6" t="s">
        <v>17</v>
      </c>
      <c r="G266" s="12" t="s">
        <v>923</v>
      </c>
      <c r="H266" s="6" t="s">
        <v>19</v>
      </c>
      <c r="I266" s="12" t="s">
        <v>925</v>
      </c>
      <c r="J266" s="12" t="s">
        <v>921</v>
      </c>
      <c r="K266" s="6" t="s">
        <v>646</v>
      </c>
      <c r="L266" s="7" t="s">
        <v>922</v>
      </c>
      <c r="M266" s="7" t="str">
        <f t="shared" si="4"/>
        <v>if numeco=265 then DEP=9 ; COM=1 ; ARR=51 ; nomeco="AGNIWEDJI" ; endif;</v>
      </c>
    </row>
    <row r="267" spans="1:13">
      <c r="A267" s="7" t="s">
        <v>920</v>
      </c>
      <c r="B267" s="6" t="s">
        <v>647</v>
      </c>
      <c r="C267" s="12" t="s">
        <v>926</v>
      </c>
      <c r="D267" s="6" t="s">
        <v>124</v>
      </c>
      <c r="E267" s="12" t="s">
        <v>924</v>
      </c>
      <c r="F267" s="6" t="s">
        <v>17</v>
      </c>
      <c r="G267" s="12" t="s">
        <v>923</v>
      </c>
      <c r="H267" s="6" t="s">
        <v>88</v>
      </c>
      <c r="I267" s="12" t="s">
        <v>925</v>
      </c>
      <c r="J267" s="12" t="s">
        <v>921</v>
      </c>
      <c r="K267" s="6" t="s">
        <v>649</v>
      </c>
      <c r="L267" s="7" t="s">
        <v>922</v>
      </c>
      <c r="M267" s="7" t="str">
        <f t="shared" si="4"/>
        <v>if numeco=266 then DEP=09 ; COM=1 ; ARR=03 ; nomeco="MADEBOUI" ; endif;</v>
      </c>
    </row>
    <row r="268" spans="1:13">
      <c r="A268" s="7" t="s">
        <v>920</v>
      </c>
      <c r="B268" s="6" t="s">
        <v>650</v>
      </c>
      <c r="C268" s="12" t="s">
        <v>926</v>
      </c>
      <c r="D268" s="6" t="s">
        <v>124</v>
      </c>
      <c r="E268" s="12" t="s">
        <v>924</v>
      </c>
      <c r="F268" s="6" t="s">
        <v>17</v>
      </c>
      <c r="G268" s="12" t="s">
        <v>923</v>
      </c>
      <c r="H268" s="6" t="s">
        <v>88</v>
      </c>
      <c r="I268" s="12" t="s">
        <v>925</v>
      </c>
      <c r="J268" s="12" t="s">
        <v>921</v>
      </c>
      <c r="K268" s="6" t="s">
        <v>651</v>
      </c>
      <c r="L268" s="7" t="s">
        <v>922</v>
      </c>
      <c r="M268" s="7" t="str">
        <f t="shared" si="4"/>
        <v>if numeco=267 then DEP=09 ; COM=1 ; ARR=03 ; nomeco="DEVEME" ; endif;</v>
      </c>
    </row>
    <row r="269" spans="1:13">
      <c r="A269" s="7" t="s">
        <v>920</v>
      </c>
      <c r="B269" s="6" t="s">
        <v>652</v>
      </c>
      <c r="C269" s="12" t="s">
        <v>926</v>
      </c>
      <c r="D269" s="6" t="s">
        <v>124</v>
      </c>
      <c r="E269" s="12" t="s">
        <v>924</v>
      </c>
      <c r="F269" s="6" t="s">
        <v>17</v>
      </c>
      <c r="G269" s="12" t="s">
        <v>923</v>
      </c>
      <c r="H269" s="6" t="s">
        <v>98</v>
      </c>
      <c r="I269" s="12" t="s">
        <v>925</v>
      </c>
      <c r="J269" s="12" t="s">
        <v>921</v>
      </c>
      <c r="K269" s="6" t="s">
        <v>654</v>
      </c>
      <c r="L269" s="7" t="s">
        <v>922</v>
      </c>
      <c r="M269" s="7" t="str">
        <f t="shared" si="4"/>
        <v>if numeco=268 then DEP=09 ; COM=1 ; ARR=04 ; nomeco="SAZUEKPA" ; endif;</v>
      </c>
    </row>
    <row r="270" spans="1:13">
      <c r="A270" s="7" t="s">
        <v>920</v>
      </c>
      <c r="B270" s="6" t="s">
        <v>655</v>
      </c>
      <c r="C270" s="12" t="s">
        <v>926</v>
      </c>
      <c r="D270" s="6">
        <v>9</v>
      </c>
      <c r="E270" s="12" t="s">
        <v>924</v>
      </c>
      <c r="F270" s="6" t="s">
        <v>17</v>
      </c>
      <c r="G270" s="12" t="s">
        <v>923</v>
      </c>
      <c r="H270" s="6" t="s">
        <v>98</v>
      </c>
      <c r="I270" s="12" t="s">
        <v>925</v>
      </c>
      <c r="J270" s="12" t="s">
        <v>921</v>
      </c>
      <c r="K270" s="6" t="s">
        <v>656</v>
      </c>
      <c r="L270" s="7" t="s">
        <v>922</v>
      </c>
      <c r="M270" s="7" t="str">
        <f t="shared" si="4"/>
        <v>if numeco=269 then DEP=9 ; COM=1 ; ARR=04 ; nomeco="DON-KONDJI" ; endif;</v>
      </c>
    </row>
    <row r="271" spans="1:13">
      <c r="A271" s="7" t="s">
        <v>920</v>
      </c>
      <c r="B271" s="6" t="s">
        <v>657</v>
      </c>
      <c r="C271" s="12" t="s">
        <v>926</v>
      </c>
      <c r="D271" s="6" t="s">
        <v>124</v>
      </c>
      <c r="E271" s="12" t="s">
        <v>924</v>
      </c>
      <c r="F271" s="6" t="s">
        <v>659</v>
      </c>
      <c r="G271" s="12" t="s">
        <v>923</v>
      </c>
      <c r="H271" s="6" t="s">
        <v>15</v>
      </c>
      <c r="I271" s="12" t="s">
        <v>925</v>
      </c>
      <c r="J271" s="12" t="s">
        <v>921</v>
      </c>
      <c r="K271" s="6" t="s">
        <v>661</v>
      </c>
      <c r="L271" s="7" t="s">
        <v>922</v>
      </c>
      <c r="M271" s="7" t="str">
        <f t="shared" si="4"/>
        <v>if numeco=270 then DEP=09 ; COM=2 ; ARR=01 ; nomeco="AGBODJI / A" ; endif;</v>
      </c>
    </row>
    <row r="272" spans="1:13">
      <c r="A272" s="7" t="s">
        <v>920</v>
      </c>
      <c r="B272" s="6" t="s">
        <v>662</v>
      </c>
      <c r="C272" s="12" t="s">
        <v>926</v>
      </c>
      <c r="D272" s="6" t="s">
        <v>124</v>
      </c>
      <c r="E272" s="12" t="s">
        <v>924</v>
      </c>
      <c r="F272" s="6" t="s">
        <v>659</v>
      </c>
      <c r="G272" s="12" t="s">
        <v>923</v>
      </c>
      <c r="H272" s="6" t="s">
        <v>15</v>
      </c>
      <c r="I272" s="12" t="s">
        <v>925</v>
      </c>
      <c r="J272" s="12" t="s">
        <v>921</v>
      </c>
      <c r="K272" s="6" t="s">
        <v>663</v>
      </c>
      <c r="L272" s="7" t="s">
        <v>922</v>
      </c>
      <c r="M272" s="7" t="str">
        <f t="shared" si="4"/>
        <v>if numeco=271 then DEP=09 ; COM=2 ; ARR=01 ; nomeco="AGBODJI / C" ; endif;</v>
      </c>
    </row>
    <row r="273" spans="1:13">
      <c r="A273" s="7" t="s">
        <v>920</v>
      </c>
      <c r="B273" s="6" t="s">
        <v>664</v>
      </c>
      <c r="C273" s="12" t="s">
        <v>926</v>
      </c>
      <c r="D273" s="6" t="s">
        <v>124</v>
      </c>
      <c r="E273" s="12" t="s">
        <v>924</v>
      </c>
      <c r="F273" s="6" t="s">
        <v>659</v>
      </c>
      <c r="G273" s="12" t="s">
        <v>923</v>
      </c>
      <c r="H273" s="6" t="s">
        <v>15</v>
      </c>
      <c r="I273" s="12" t="s">
        <v>925</v>
      </c>
      <c r="J273" s="12" t="s">
        <v>921</v>
      </c>
      <c r="K273" s="6" t="s">
        <v>665</v>
      </c>
      <c r="L273" s="7" t="s">
        <v>922</v>
      </c>
      <c r="M273" s="7" t="str">
        <f t="shared" si="4"/>
        <v>if numeco=272 then DEP=09 ; COM=2 ; ARR=01 ; nomeco="DJIDJOZOUN" ; endif;</v>
      </c>
    </row>
    <row r="274" spans="1:13">
      <c r="A274" s="7" t="s">
        <v>920</v>
      </c>
      <c r="B274" s="6" t="s">
        <v>666</v>
      </c>
      <c r="C274" s="12" t="s">
        <v>926</v>
      </c>
      <c r="D274" s="6" t="s">
        <v>124</v>
      </c>
      <c r="E274" s="12" t="s">
        <v>924</v>
      </c>
      <c r="F274" s="6" t="s">
        <v>659</v>
      </c>
      <c r="G274" s="12" t="s">
        <v>923</v>
      </c>
      <c r="H274" s="6" t="s">
        <v>15</v>
      </c>
      <c r="I274" s="12" t="s">
        <v>925</v>
      </c>
      <c r="J274" s="12" t="s">
        <v>921</v>
      </c>
      <c r="K274" s="6" t="s">
        <v>667</v>
      </c>
      <c r="L274" s="7" t="s">
        <v>922</v>
      </c>
      <c r="M274" s="7" t="str">
        <f t="shared" si="4"/>
        <v>if numeco=273 then DEP=09 ; COM=2 ; ARR=01 ; nomeco="HOUNVATOUIN" ; endif;</v>
      </c>
    </row>
    <row r="275" spans="1:13">
      <c r="A275" s="7" t="s">
        <v>920</v>
      </c>
      <c r="B275" s="6" t="s">
        <v>668</v>
      </c>
      <c r="C275" s="12" t="s">
        <v>926</v>
      </c>
      <c r="D275" s="6" t="s">
        <v>124</v>
      </c>
      <c r="E275" s="12" t="s">
        <v>924</v>
      </c>
      <c r="F275" s="6" t="s">
        <v>659</v>
      </c>
      <c r="G275" s="12" t="s">
        <v>923</v>
      </c>
      <c r="H275" s="6" t="s">
        <v>15</v>
      </c>
      <c r="I275" s="12" t="s">
        <v>925</v>
      </c>
      <c r="J275" s="12" t="s">
        <v>921</v>
      </c>
      <c r="K275" s="6" t="s">
        <v>669</v>
      </c>
      <c r="L275" s="7" t="s">
        <v>922</v>
      </c>
      <c r="M275" s="7" t="str">
        <f t="shared" si="4"/>
        <v>if numeco=274 then DEP=09 ; COM=2 ; ARR=01 ; nomeco="KOWEHO" ; endif;</v>
      </c>
    </row>
    <row r="276" spans="1:13">
      <c r="A276" s="7" t="s">
        <v>920</v>
      </c>
      <c r="B276" s="6" t="s">
        <v>670</v>
      </c>
      <c r="C276" s="12" t="s">
        <v>926</v>
      </c>
      <c r="D276" s="6" t="s">
        <v>124</v>
      </c>
      <c r="E276" s="12" t="s">
        <v>924</v>
      </c>
      <c r="F276" s="6" t="s">
        <v>659</v>
      </c>
      <c r="G276" s="12" t="s">
        <v>923</v>
      </c>
      <c r="H276" s="6" t="s">
        <v>80</v>
      </c>
      <c r="I276" s="12" t="s">
        <v>925</v>
      </c>
      <c r="J276" s="12" t="s">
        <v>921</v>
      </c>
      <c r="K276" s="6" t="s">
        <v>672</v>
      </c>
      <c r="L276" s="7" t="s">
        <v>922</v>
      </c>
      <c r="M276" s="7" t="str">
        <f t="shared" si="4"/>
        <v>if numeco=275 then DEP=09 ; COM=2 ; ARR=02 ; nomeco="AKPLENOU" ; endif;</v>
      </c>
    </row>
    <row r="277" spans="1:13">
      <c r="A277" s="7" t="s">
        <v>920</v>
      </c>
      <c r="B277" s="6" t="s">
        <v>673</v>
      </c>
      <c r="C277" s="12" t="s">
        <v>926</v>
      </c>
      <c r="D277" s="6" t="s">
        <v>124</v>
      </c>
      <c r="E277" s="12" t="s">
        <v>924</v>
      </c>
      <c r="F277" s="6" t="s">
        <v>659</v>
      </c>
      <c r="G277" s="12" t="s">
        <v>923</v>
      </c>
      <c r="H277" s="6" t="s">
        <v>80</v>
      </c>
      <c r="I277" s="12" t="s">
        <v>925</v>
      </c>
      <c r="J277" s="12" t="s">
        <v>921</v>
      </c>
      <c r="K277" s="6" t="s">
        <v>674</v>
      </c>
      <c r="L277" s="7" t="s">
        <v>922</v>
      </c>
      <c r="M277" s="7" t="str">
        <f t="shared" si="4"/>
        <v>if numeco=276 then DEP=09 ; COM=2 ; ARR=02 ; nomeco="ATOE" ; endif;</v>
      </c>
    </row>
    <row r="278" spans="1:13">
      <c r="A278" s="7" t="s">
        <v>920</v>
      </c>
      <c r="B278" s="6" t="s">
        <v>675</v>
      </c>
      <c r="C278" s="12" t="s">
        <v>926</v>
      </c>
      <c r="D278" s="6" t="s">
        <v>124</v>
      </c>
      <c r="E278" s="12" t="s">
        <v>924</v>
      </c>
      <c r="F278" s="6" t="s">
        <v>659</v>
      </c>
      <c r="G278" s="12" t="s">
        <v>923</v>
      </c>
      <c r="H278" s="6" t="s">
        <v>80</v>
      </c>
      <c r="I278" s="12" t="s">
        <v>925</v>
      </c>
      <c r="J278" s="12" t="s">
        <v>921</v>
      </c>
      <c r="K278" s="6" t="s">
        <v>676</v>
      </c>
      <c r="L278" s="7" t="s">
        <v>922</v>
      </c>
      <c r="M278" s="7" t="str">
        <f t="shared" si="4"/>
        <v>if numeco=277 then DEP=09 ; COM=2 ; ARR=02 ; nomeco="HOMBETE" ; endif;</v>
      </c>
    </row>
    <row r="279" spans="1:13">
      <c r="A279" s="7" t="s">
        <v>920</v>
      </c>
      <c r="B279" s="6" t="s">
        <v>677</v>
      </c>
      <c r="C279" s="12" t="s">
        <v>926</v>
      </c>
      <c r="D279" s="6" t="s">
        <v>124</v>
      </c>
      <c r="E279" s="12" t="s">
        <v>924</v>
      </c>
      <c r="F279" s="6" t="s">
        <v>659</v>
      </c>
      <c r="G279" s="12" t="s">
        <v>923</v>
      </c>
      <c r="H279" s="6" t="s">
        <v>80</v>
      </c>
      <c r="I279" s="12" t="s">
        <v>925</v>
      </c>
      <c r="J279" s="12" t="s">
        <v>921</v>
      </c>
      <c r="K279" s="6" t="s">
        <v>678</v>
      </c>
      <c r="L279" s="7" t="s">
        <v>922</v>
      </c>
      <c r="M279" s="7" t="str">
        <f t="shared" si="4"/>
        <v>if numeco=278 then DEP=09 ; COM=2 ; ARR=02 ; nomeco="KPODIN" ; endif;</v>
      </c>
    </row>
    <row r="280" spans="1:13">
      <c r="A280" s="7" t="s">
        <v>920</v>
      </c>
      <c r="B280" s="6" t="s">
        <v>679</v>
      </c>
      <c r="C280" s="12" t="s">
        <v>926</v>
      </c>
      <c r="D280" s="6" t="s">
        <v>124</v>
      </c>
      <c r="E280" s="12" t="s">
        <v>924</v>
      </c>
      <c r="F280" s="6" t="s">
        <v>659</v>
      </c>
      <c r="G280" s="12" t="s">
        <v>923</v>
      </c>
      <c r="H280" s="6" t="s">
        <v>19</v>
      </c>
      <c r="I280" s="12" t="s">
        <v>925</v>
      </c>
      <c r="J280" s="12" t="s">
        <v>921</v>
      </c>
      <c r="K280" s="6" t="s">
        <v>681</v>
      </c>
      <c r="L280" s="7" t="s">
        <v>922</v>
      </c>
      <c r="M280" s="7" t="str">
        <f t="shared" si="4"/>
        <v>if numeco=279 then DEP=09 ; COM=2 ; ARR=51 ; nomeco="AVOUNVEHOUE" ; endif;</v>
      </c>
    </row>
    <row r="281" spans="1:13">
      <c r="A281" s="7" t="s">
        <v>920</v>
      </c>
      <c r="B281" s="6" t="s">
        <v>682</v>
      </c>
      <c r="C281" s="12" t="s">
        <v>926</v>
      </c>
      <c r="D281" s="6" t="s">
        <v>124</v>
      </c>
      <c r="E281" s="12" t="s">
        <v>924</v>
      </c>
      <c r="F281" s="6" t="s">
        <v>659</v>
      </c>
      <c r="G281" s="12" t="s">
        <v>923</v>
      </c>
      <c r="H281" s="6" t="s">
        <v>88</v>
      </c>
      <c r="I281" s="12" t="s">
        <v>925</v>
      </c>
      <c r="J281" s="12" t="s">
        <v>921</v>
      </c>
      <c r="K281" s="6" t="s">
        <v>684</v>
      </c>
      <c r="L281" s="7" t="s">
        <v>922</v>
      </c>
      <c r="M281" s="7" t="str">
        <f t="shared" si="4"/>
        <v>if numeco=280 then DEP=09 ; COM=2 ; ARR=03 ; nomeco="HONTOKPOME" ; endif;</v>
      </c>
    </row>
    <row r="282" spans="1:13">
      <c r="A282" s="7" t="s">
        <v>920</v>
      </c>
      <c r="B282" s="6" t="s">
        <v>685</v>
      </c>
      <c r="C282" s="12" t="s">
        <v>926</v>
      </c>
      <c r="D282" s="6" t="s">
        <v>124</v>
      </c>
      <c r="E282" s="12" t="s">
        <v>924</v>
      </c>
      <c r="F282" s="6" t="s">
        <v>659</v>
      </c>
      <c r="G282" s="12" t="s">
        <v>923</v>
      </c>
      <c r="H282" s="6" t="s">
        <v>88</v>
      </c>
      <c r="I282" s="12" t="s">
        <v>925</v>
      </c>
      <c r="J282" s="12" t="s">
        <v>921</v>
      </c>
      <c r="K282" s="6" t="s">
        <v>686</v>
      </c>
      <c r="L282" s="7" t="s">
        <v>922</v>
      </c>
      <c r="M282" s="7" t="str">
        <f t="shared" si="4"/>
        <v>if numeco=281 then DEP=09 ; COM=2 ; ARR=03 ; nomeco="KPLATOE" ; endif;</v>
      </c>
    </row>
    <row r="283" spans="1:13">
      <c r="A283" s="7" t="s">
        <v>920</v>
      </c>
      <c r="B283" s="6" t="s">
        <v>687</v>
      </c>
      <c r="C283" s="12" t="s">
        <v>926</v>
      </c>
      <c r="D283" s="6" t="s">
        <v>124</v>
      </c>
      <c r="E283" s="12" t="s">
        <v>924</v>
      </c>
      <c r="F283" s="6" t="s">
        <v>659</v>
      </c>
      <c r="G283" s="12" t="s">
        <v>923</v>
      </c>
      <c r="H283" s="6" t="s">
        <v>98</v>
      </c>
      <c r="I283" s="12" t="s">
        <v>925</v>
      </c>
      <c r="J283" s="12" t="s">
        <v>921</v>
      </c>
      <c r="K283" s="6" t="s">
        <v>689</v>
      </c>
      <c r="L283" s="7" t="s">
        <v>922</v>
      </c>
      <c r="M283" s="7" t="str">
        <f t="shared" si="4"/>
        <v>if numeco=282 then DEP=09 ; COM=2 ; ARR=04 ; nomeco="DAKPLA" ; endif;</v>
      </c>
    </row>
    <row r="284" spans="1:13">
      <c r="A284" s="7" t="s">
        <v>920</v>
      </c>
      <c r="B284" s="6" t="s">
        <v>690</v>
      </c>
      <c r="C284" s="12" t="s">
        <v>926</v>
      </c>
      <c r="D284" s="6" t="s">
        <v>124</v>
      </c>
      <c r="E284" s="12" t="s">
        <v>924</v>
      </c>
      <c r="F284" s="6" t="s">
        <v>659</v>
      </c>
      <c r="G284" s="12" t="s">
        <v>923</v>
      </c>
      <c r="H284" s="6" t="s">
        <v>98</v>
      </c>
      <c r="I284" s="12" t="s">
        <v>925</v>
      </c>
      <c r="J284" s="12" t="s">
        <v>921</v>
      </c>
      <c r="K284" s="6" t="s">
        <v>691</v>
      </c>
      <c r="L284" s="7" t="s">
        <v>922</v>
      </c>
      <c r="M284" s="7" t="str">
        <f t="shared" si="4"/>
        <v>if numeco=283 then DEP=09 ; COM=2 ; ARR=04 ; nomeco="DEVEDJI" ; endif;</v>
      </c>
    </row>
    <row r="285" spans="1:13">
      <c r="A285" s="7" t="s">
        <v>920</v>
      </c>
      <c r="B285" s="6" t="s">
        <v>692</v>
      </c>
      <c r="C285" s="12" t="s">
        <v>926</v>
      </c>
      <c r="D285" s="6" t="s">
        <v>124</v>
      </c>
      <c r="E285" s="12" t="s">
        <v>924</v>
      </c>
      <c r="F285" s="6" t="s">
        <v>659</v>
      </c>
      <c r="G285" s="12" t="s">
        <v>923</v>
      </c>
      <c r="H285" s="6" t="s">
        <v>106</v>
      </c>
      <c r="I285" s="12" t="s">
        <v>925</v>
      </c>
      <c r="J285" s="12" t="s">
        <v>921</v>
      </c>
      <c r="K285" s="6" t="s">
        <v>694</v>
      </c>
      <c r="L285" s="7" t="s">
        <v>922</v>
      </c>
      <c r="M285" s="7" t="str">
        <f t="shared" si="4"/>
        <v>if numeco=284 then DEP=09 ; COM=2 ; ARR=06 ; nomeco="DJEKIAN" ; endif;</v>
      </c>
    </row>
    <row r="286" spans="1:13">
      <c r="A286" s="7" t="s">
        <v>920</v>
      </c>
      <c r="B286" s="6" t="s">
        <v>695</v>
      </c>
      <c r="C286" s="12" t="s">
        <v>926</v>
      </c>
      <c r="D286" s="6" t="s">
        <v>124</v>
      </c>
      <c r="E286" s="12" t="s">
        <v>924</v>
      </c>
      <c r="F286" s="6" t="s">
        <v>659</v>
      </c>
      <c r="G286" s="12" t="s">
        <v>923</v>
      </c>
      <c r="H286" s="6" t="s">
        <v>106</v>
      </c>
      <c r="I286" s="12" t="s">
        <v>925</v>
      </c>
      <c r="J286" s="12" t="s">
        <v>921</v>
      </c>
      <c r="K286" s="6" t="s">
        <v>696</v>
      </c>
      <c r="L286" s="7" t="s">
        <v>922</v>
      </c>
      <c r="M286" s="7" t="str">
        <f t="shared" si="4"/>
        <v>if numeco=285 then DEP=09 ; COM=2 ; ARR=06 ; nomeco="HONTATINME" ; endif;</v>
      </c>
    </row>
    <row r="287" spans="1:13">
      <c r="A287" s="7" t="s">
        <v>920</v>
      </c>
      <c r="B287" s="6" t="s">
        <v>697</v>
      </c>
      <c r="C287" s="12" t="s">
        <v>926</v>
      </c>
      <c r="D287" s="6" t="s">
        <v>124</v>
      </c>
      <c r="E287" s="12" t="s">
        <v>924</v>
      </c>
      <c r="F287" s="6" t="s">
        <v>659</v>
      </c>
      <c r="G287" s="12" t="s">
        <v>923</v>
      </c>
      <c r="H287" s="6" t="s">
        <v>106</v>
      </c>
      <c r="I287" s="12" t="s">
        <v>925</v>
      </c>
      <c r="J287" s="12" t="s">
        <v>921</v>
      </c>
      <c r="K287" s="6" t="s">
        <v>698</v>
      </c>
      <c r="L287" s="7" t="s">
        <v>922</v>
      </c>
      <c r="M287" s="7" t="str">
        <f t="shared" si="4"/>
        <v>if numeco=286 then DEP=09 ; COM=2 ; ARR=06 ; nomeco="VEGANME" ; endif;</v>
      </c>
    </row>
    <row r="288" spans="1:13">
      <c r="A288" s="7" t="s">
        <v>920</v>
      </c>
      <c r="B288" s="6" t="s">
        <v>699</v>
      </c>
      <c r="C288" s="12" t="s">
        <v>926</v>
      </c>
      <c r="D288" s="6" t="s">
        <v>124</v>
      </c>
      <c r="E288" s="12" t="s">
        <v>924</v>
      </c>
      <c r="F288" s="6" t="s">
        <v>659</v>
      </c>
      <c r="G288" s="12" t="s">
        <v>923</v>
      </c>
      <c r="H288" s="6" t="s">
        <v>106</v>
      </c>
      <c r="I288" s="12" t="s">
        <v>925</v>
      </c>
      <c r="J288" s="12" t="s">
        <v>921</v>
      </c>
      <c r="K288" s="6" t="s">
        <v>700</v>
      </c>
      <c r="L288" s="7" t="s">
        <v>922</v>
      </c>
      <c r="M288" s="7" t="str">
        <f t="shared" si="4"/>
        <v>if numeco=287 then DEP=09 ; COM=2 ; ARR=06 ; nomeco="OZOUEDJAME" ; endif;</v>
      </c>
    </row>
    <row r="289" spans="1:13">
      <c r="A289" s="7" t="s">
        <v>920</v>
      </c>
      <c r="B289" s="6" t="s">
        <v>701</v>
      </c>
      <c r="C289" s="12" t="s">
        <v>926</v>
      </c>
      <c r="D289" s="6" t="s">
        <v>124</v>
      </c>
      <c r="E289" s="12" t="s">
        <v>924</v>
      </c>
      <c r="F289" s="6" t="s">
        <v>659</v>
      </c>
      <c r="G289" s="12" t="s">
        <v>923</v>
      </c>
      <c r="H289" s="6" t="s">
        <v>106</v>
      </c>
      <c r="I289" s="12" t="s">
        <v>925</v>
      </c>
      <c r="J289" s="12" t="s">
        <v>921</v>
      </c>
      <c r="K289" s="6" t="s">
        <v>702</v>
      </c>
      <c r="L289" s="7" t="s">
        <v>922</v>
      </c>
      <c r="M289" s="7" t="str">
        <f t="shared" si="4"/>
        <v>if numeco=288 then DEP=09 ; COM=2 ; ARR=06 ; nomeco="MEDEGBETCHAN" ; endif;</v>
      </c>
    </row>
    <row r="290" spans="1:13">
      <c r="A290" s="7" t="s">
        <v>920</v>
      </c>
      <c r="B290" s="6" t="s">
        <v>703</v>
      </c>
      <c r="C290" s="12" t="s">
        <v>926</v>
      </c>
      <c r="D290" s="6" t="s">
        <v>124</v>
      </c>
      <c r="E290" s="12" t="s">
        <v>924</v>
      </c>
      <c r="F290" s="6" t="s">
        <v>659</v>
      </c>
      <c r="G290" s="12" t="s">
        <v>923</v>
      </c>
      <c r="H290" s="6" t="s">
        <v>106</v>
      </c>
      <c r="I290" s="12" t="s">
        <v>925</v>
      </c>
      <c r="J290" s="12" t="s">
        <v>921</v>
      </c>
      <c r="K290" s="6" t="s">
        <v>704</v>
      </c>
      <c r="L290" s="7" t="s">
        <v>922</v>
      </c>
      <c r="M290" s="7" t="str">
        <f t="shared" si="4"/>
        <v>if numeco=289 then DEP=09 ; COM=2 ; ARR=06 ; nomeco="HOUANGUIA" ; endif;</v>
      </c>
    </row>
    <row r="291" spans="1:13">
      <c r="A291" s="7" t="s">
        <v>920</v>
      </c>
      <c r="B291" s="6" t="s">
        <v>705</v>
      </c>
      <c r="C291" s="12" t="s">
        <v>926</v>
      </c>
      <c r="D291" s="6" t="s">
        <v>707</v>
      </c>
      <c r="E291" s="12" t="s">
        <v>924</v>
      </c>
      <c r="F291" s="6" t="s">
        <v>128</v>
      </c>
      <c r="G291" s="12" t="s">
        <v>923</v>
      </c>
      <c r="H291" s="6" t="s">
        <v>15</v>
      </c>
      <c r="I291" s="12" t="s">
        <v>925</v>
      </c>
      <c r="J291" s="12" t="s">
        <v>921</v>
      </c>
      <c r="K291" s="6" t="s">
        <v>710</v>
      </c>
      <c r="L291" s="7" t="s">
        <v>922</v>
      </c>
      <c r="M291" s="7" t="str">
        <f t="shared" si="4"/>
        <v>if numeco=290 then DEP=10 ; COM=3 ; ARR=01 ; nomeco="AVAGBODJI-HOUINTA/B " ; endif;</v>
      </c>
    </row>
    <row r="292" spans="1:13">
      <c r="A292" s="7" t="s">
        <v>920</v>
      </c>
      <c r="B292" s="6" t="s">
        <v>711</v>
      </c>
      <c r="C292" s="12" t="s">
        <v>926</v>
      </c>
      <c r="D292" s="6" t="s">
        <v>707</v>
      </c>
      <c r="E292" s="12" t="s">
        <v>924</v>
      </c>
      <c r="F292" s="6" t="s">
        <v>128</v>
      </c>
      <c r="G292" s="12" t="s">
        <v>923</v>
      </c>
      <c r="H292" s="6" t="s">
        <v>15</v>
      </c>
      <c r="I292" s="12" t="s">
        <v>925</v>
      </c>
      <c r="J292" s="12" t="s">
        <v>921</v>
      </c>
      <c r="K292" s="6" t="s">
        <v>712</v>
      </c>
      <c r="L292" s="7" t="s">
        <v>922</v>
      </c>
      <c r="M292" s="7" t="str">
        <f t="shared" si="4"/>
        <v>if numeco=291 then DEP=10 ; COM=3 ; ARR=01 ; nomeco="DJEKPE/A" ; endif;</v>
      </c>
    </row>
    <row r="293" spans="1:13">
      <c r="A293" s="7" t="s">
        <v>920</v>
      </c>
      <c r="B293" s="6" t="s">
        <v>713</v>
      </c>
      <c r="C293" s="12" t="s">
        <v>926</v>
      </c>
      <c r="D293" s="6" t="s">
        <v>707</v>
      </c>
      <c r="E293" s="12" t="s">
        <v>924</v>
      </c>
      <c r="F293" s="6" t="s">
        <v>128</v>
      </c>
      <c r="G293" s="12" t="s">
        <v>923</v>
      </c>
      <c r="H293" s="6" t="s">
        <v>15</v>
      </c>
      <c r="I293" s="12" t="s">
        <v>925</v>
      </c>
      <c r="J293" s="12" t="s">
        <v>921</v>
      </c>
      <c r="K293" s="6" t="s">
        <v>714</v>
      </c>
      <c r="L293" s="7" t="s">
        <v>922</v>
      </c>
      <c r="M293" s="7" t="str">
        <f t="shared" si="4"/>
        <v>if numeco=292 then DEP=10 ; COM=3 ; ARR=01 ; nomeco="DJEKPE/B" ; endif;</v>
      </c>
    </row>
    <row r="294" spans="1:13">
      <c r="A294" s="7" t="s">
        <v>920</v>
      </c>
      <c r="B294" s="6" t="s">
        <v>715</v>
      </c>
      <c r="C294" s="12" t="s">
        <v>926</v>
      </c>
      <c r="D294" s="6">
        <v>10</v>
      </c>
      <c r="E294" s="12" t="s">
        <v>924</v>
      </c>
      <c r="F294" s="6" t="s">
        <v>128</v>
      </c>
      <c r="G294" s="12" t="s">
        <v>923</v>
      </c>
      <c r="H294" s="6" t="s">
        <v>15</v>
      </c>
      <c r="I294" s="12" t="s">
        <v>925</v>
      </c>
      <c r="J294" s="12" t="s">
        <v>921</v>
      </c>
      <c r="K294" s="6" t="s">
        <v>716</v>
      </c>
      <c r="L294" s="7" t="s">
        <v>922</v>
      </c>
      <c r="M294" s="7" t="str">
        <f t="shared" si="4"/>
        <v>if numeco=293 then DEP=10 ; COM=3 ; ARR=01 ; nomeco="BEMBE-1" ; endif;</v>
      </c>
    </row>
    <row r="295" spans="1:13">
      <c r="A295" s="7" t="s">
        <v>920</v>
      </c>
      <c r="B295" s="6" t="s">
        <v>717</v>
      </c>
      <c r="C295" s="12" t="s">
        <v>926</v>
      </c>
      <c r="D295" s="6" t="s">
        <v>707</v>
      </c>
      <c r="E295" s="12" t="s">
        <v>924</v>
      </c>
      <c r="F295" s="6" t="s">
        <v>128</v>
      </c>
      <c r="G295" s="12" t="s">
        <v>923</v>
      </c>
      <c r="H295" s="6" t="s">
        <v>80</v>
      </c>
      <c r="I295" s="12" t="s">
        <v>925</v>
      </c>
      <c r="J295" s="12" t="s">
        <v>921</v>
      </c>
      <c r="K295" s="6" t="s">
        <v>719</v>
      </c>
      <c r="L295" s="7" t="s">
        <v>922</v>
      </c>
      <c r="M295" s="7" t="str">
        <f t="shared" si="4"/>
        <v>if numeco=294 then DEP=10 ; COM=3 ; ARR=02 ; nomeco="SOMAYI" ; endif;</v>
      </c>
    </row>
    <row r="296" spans="1:13">
      <c r="A296" s="7" t="s">
        <v>920</v>
      </c>
      <c r="B296" s="6" t="s">
        <v>720</v>
      </c>
      <c r="C296" s="12" t="s">
        <v>926</v>
      </c>
      <c r="D296" s="6" t="s">
        <v>707</v>
      </c>
      <c r="E296" s="12" t="s">
        <v>924</v>
      </c>
      <c r="F296" s="6" t="s">
        <v>128</v>
      </c>
      <c r="G296" s="12" t="s">
        <v>923</v>
      </c>
      <c r="H296" s="6" t="s">
        <v>80</v>
      </c>
      <c r="I296" s="12" t="s">
        <v>925</v>
      </c>
      <c r="J296" s="12" t="s">
        <v>921</v>
      </c>
      <c r="K296" s="6" t="s">
        <v>721</v>
      </c>
      <c r="L296" s="7" t="s">
        <v>922</v>
      </c>
      <c r="M296" s="7" t="str">
        <f t="shared" si="4"/>
        <v>if numeco=295 then DEP=10 ; COM=3 ; ARR=02 ; nomeco="HOUEDOLME 2/B" ; endif;</v>
      </c>
    </row>
    <row r="297" spans="1:13">
      <c r="A297" s="7" t="s">
        <v>920</v>
      </c>
      <c r="B297" s="6" t="s">
        <v>722</v>
      </c>
      <c r="C297" s="12" t="s">
        <v>926</v>
      </c>
      <c r="D297" s="6">
        <v>10</v>
      </c>
      <c r="E297" s="12" t="s">
        <v>924</v>
      </c>
      <c r="F297" s="6" t="s">
        <v>128</v>
      </c>
      <c r="G297" s="12" t="s">
        <v>923</v>
      </c>
      <c r="H297" s="6" t="s">
        <v>80</v>
      </c>
      <c r="I297" s="12" t="s">
        <v>925</v>
      </c>
      <c r="J297" s="12" t="s">
        <v>921</v>
      </c>
      <c r="K297" s="6" t="s">
        <v>723</v>
      </c>
      <c r="L297" s="7" t="s">
        <v>922</v>
      </c>
      <c r="M297" s="7" t="str">
        <f t="shared" si="4"/>
        <v>if numeco=296 then DEP=10 ; COM=3 ; ARR=02 ; nomeco="AGBODJEDO" ; endif;</v>
      </c>
    </row>
    <row r="298" spans="1:13">
      <c r="A298" s="7" t="s">
        <v>920</v>
      </c>
      <c r="B298" s="6" t="s">
        <v>724</v>
      </c>
      <c r="C298" s="12" t="s">
        <v>926</v>
      </c>
      <c r="D298" s="6" t="s">
        <v>707</v>
      </c>
      <c r="E298" s="12" t="s">
        <v>924</v>
      </c>
      <c r="F298" s="6" t="s">
        <v>128</v>
      </c>
      <c r="G298" s="12" t="s">
        <v>923</v>
      </c>
      <c r="H298" s="6" t="s">
        <v>88</v>
      </c>
      <c r="I298" s="12" t="s">
        <v>925</v>
      </c>
      <c r="J298" s="12" t="s">
        <v>921</v>
      </c>
      <c r="K298" s="6" t="s">
        <v>726</v>
      </c>
      <c r="L298" s="7" t="s">
        <v>922</v>
      </c>
      <c r="M298" s="7" t="str">
        <f t="shared" si="4"/>
        <v>if numeco=297 then DEP=10 ; COM=3 ; ARR=03 ; nomeco="ZOUNGAME/B" ; endif;</v>
      </c>
    </row>
    <row r="299" spans="1:13">
      <c r="A299" s="7" t="s">
        <v>920</v>
      </c>
      <c r="B299" s="6" t="s">
        <v>727</v>
      </c>
      <c r="C299" s="12" t="s">
        <v>926</v>
      </c>
      <c r="D299" s="6" t="s">
        <v>707</v>
      </c>
      <c r="E299" s="12" t="s">
        <v>924</v>
      </c>
      <c r="F299" s="6" t="s">
        <v>128</v>
      </c>
      <c r="G299" s="12" t="s">
        <v>923</v>
      </c>
      <c r="H299" s="6" t="s">
        <v>88</v>
      </c>
      <c r="I299" s="12" t="s">
        <v>925</v>
      </c>
      <c r="J299" s="12" t="s">
        <v>921</v>
      </c>
      <c r="K299" s="6" t="s">
        <v>728</v>
      </c>
      <c r="L299" s="7" t="s">
        <v>922</v>
      </c>
      <c r="M299" s="7" t="str">
        <f t="shared" si="4"/>
        <v>if numeco=298 then DEP=10 ; COM=3 ; ARR=03 ; nomeco="KINDJI" ; endif;</v>
      </c>
    </row>
    <row r="300" spans="1:13">
      <c r="A300" s="7" t="s">
        <v>920</v>
      </c>
      <c r="B300" s="6" t="s">
        <v>729</v>
      </c>
      <c r="C300" s="12" t="s">
        <v>926</v>
      </c>
      <c r="D300" s="6" t="s">
        <v>707</v>
      </c>
      <c r="E300" s="12" t="s">
        <v>924</v>
      </c>
      <c r="F300" s="6" t="s">
        <v>128</v>
      </c>
      <c r="G300" s="12" t="s">
        <v>923</v>
      </c>
      <c r="H300" s="6" t="s">
        <v>88</v>
      </c>
      <c r="I300" s="12" t="s">
        <v>925</v>
      </c>
      <c r="J300" s="12" t="s">
        <v>921</v>
      </c>
      <c r="K300" s="6" t="s">
        <v>730</v>
      </c>
      <c r="L300" s="7" t="s">
        <v>922</v>
      </c>
      <c r="M300" s="7" t="str">
        <f t="shared" si="4"/>
        <v>if numeco=299 then DEP=10 ; COM=3 ; ARR=03 ; nomeco="ANIVIEKOME" ; endif;</v>
      </c>
    </row>
    <row r="301" spans="1:13">
      <c r="A301" s="7" t="s">
        <v>920</v>
      </c>
      <c r="B301" s="6" t="s">
        <v>731</v>
      </c>
      <c r="C301" s="12" t="s">
        <v>926</v>
      </c>
      <c r="D301" s="6">
        <v>10</v>
      </c>
      <c r="E301" s="12" t="s">
        <v>924</v>
      </c>
      <c r="F301" s="6" t="s">
        <v>736</v>
      </c>
      <c r="G301" s="12" t="s">
        <v>923</v>
      </c>
      <c r="H301" s="6" t="s">
        <v>19</v>
      </c>
      <c r="I301" s="12" t="s">
        <v>925</v>
      </c>
      <c r="J301" s="12" t="s">
        <v>921</v>
      </c>
      <c r="K301" s="6" t="s">
        <v>734</v>
      </c>
      <c r="L301" s="7" t="s">
        <v>922</v>
      </c>
      <c r="M301" s="7" t="str">
        <f t="shared" si="4"/>
        <v>if numeco=300 then DEP=10 ; COM=7 ; ARR=51 ; nomeco="TOVE" ; endif;</v>
      </c>
    </row>
    <row r="302" spans="1:13">
      <c r="A302" s="7" t="s">
        <v>920</v>
      </c>
      <c r="B302" s="6" t="s">
        <v>735</v>
      </c>
      <c r="C302" s="12" t="s">
        <v>926</v>
      </c>
      <c r="D302" s="6" t="s">
        <v>707</v>
      </c>
      <c r="E302" s="12" t="s">
        <v>924</v>
      </c>
      <c r="F302" s="6" t="s">
        <v>736</v>
      </c>
      <c r="G302" s="12" t="s">
        <v>923</v>
      </c>
      <c r="H302" s="6" t="s">
        <v>15</v>
      </c>
      <c r="I302" s="12" t="s">
        <v>925</v>
      </c>
      <c r="J302" s="12" t="s">
        <v>921</v>
      </c>
      <c r="K302" s="6" t="s">
        <v>738</v>
      </c>
      <c r="L302" s="7" t="s">
        <v>922</v>
      </c>
      <c r="M302" s="7" t="str">
        <f t="shared" si="4"/>
        <v>if numeco=301 then DEP=10 ; COM=7 ; ARR=01 ; nomeco="DEKIN TOGOHOUNSOU" ; endif;</v>
      </c>
    </row>
    <row r="303" spans="1:13">
      <c r="A303" s="7" t="s">
        <v>920</v>
      </c>
      <c r="B303" s="6" t="s">
        <v>739</v>
      </c>
      <c r="C303" s="12" t="s">
        <v>926</v>
      </c>
      <c r="D303" s="6" t="s">
        <v>707</v>
      </c>
      <c r="E303" s="12" t="s">
        <v>924</v>
      </c>
      <c r="F303" s="6" t="s">
        <v>736</v>
      </c>
      <c r="G303" s="12" t="s">
        <v>923</v>
      </c>
      <c r="H303" s="6" t="s">
        <v>15</v>
      </c>
      <c r="I303" s="12" t="s">
        <v>925</v>
      </c>
      <c r="J303" s="12" t="s">
        <v>921</v>
      </c>
      <c r="K303" s="6" t="s">
        <v>740</v>
      </c>
      <c r="L303" s="7" t="s">
        <v>922</v>
      </c>
      <c r="M303" s="7" t="str">
        <f t="shared" si="4"/>
        <v>if numeco=302 then DEP=10 ; COM=7 ; ARR=01 ; nomeco="DEKIN AFIO / A" ; endif;</v>
      </c>
    </row>
    <row r="304" spans="1:13">
      <c r="A304" s="7" t="s">
        <v>920</v>
      </c>
      <c r="B304" s="6" t="s">
        <v>741</v>
      </c>
      <c r="C304" s="12" t="s">
        <v>926</v>
      </c>
      <c r="D304" s="6" t="s">
        <v>707</v>
      </c>
      <c r="E304" s="12" t="s">
        <v>924</v>
      </c>
      <c r="F304" s="6" t="s">
        <v>736</v>
      </c>
      <c r="G304" s="12" t="s">
        <v>923</v>
      </c>
      <c r="H304" s="6" t="s">
        <v>15</v>
      </c>
      <c r="I304" s="12" t="s">
        <v>925</v>
      </c>
      <c r="J304" s="12" t="s">
        <v>921</v>
      </c>
      <c r="K304" s="6" t="s">
        <v>742</v>
      </c>
      <c r="L304" s="7" t="s">
        <v>922</v>
      </c>
      <c r="M304" s="7" t="str">
        <f t="shared" si="4"/>
        <v>if numeco=303 then DEP=10 ; COM=7 ; ARR=01 ; nomeco="DEKIN KODEKPEMEY" ; endif;</v>
      </c>
    </row>
    <row r="305" spans="1:13">
      <c r="A305" s="7" t="s">
        <v>920</v>
      </c>
      <c r="B305" s="6" t="s">
        <v>743</v>
      </c>
      <c r="C305" s="12" t="s">
        <v>926</v>
      </c>
      <c r="D305" s="6" t="s">
        <v>707</v>
      </c>
      <c r="E305" s="12" t="s">
        <v>924</v>
      </c>
      <c r="F305" s="6" t="s">
        <v>736</v>
      </c>
      <c r="G305" s="12" t="s">
        <v>923</v>
      </c>
      <c r="H305" s="6" t="s">
        <v>80</v>
      </c>
      <c r="I305" s="12" t="s">
        <v>925</v>
      </c>
      <c r="J305" s="12" t="s">
        <v>921</v>
      </c>
      <c r="K305" s="6" t="s">
        <v>745</v>
      </c>
      <c r="L305" s="7" t="s">
        <v>922</v>
      </c>
      <c r="M305" s="7" t="str">
        <f t="shared" si="4"/>
        <v>if numeco=304 then DEP=10 ; COM=7 ; ARR=02 ; nomeco="SIOLI / A " ; endif;</v>
      </c>
    </row>
    <row r="306" spans="1:13">
      <c r="A306" s="7" t="s">
        <v>920</v>
      </c>
      <c r="B306" s="6" t="s">
        <v>746</v>
      </c>
      <c r="C306" s="12" t="s">
        <v>926</v>
      </c>
      <c r="D306" s="6" t="s">
        <v>707</v>
      </c>
      <c r="E306" s="12" t="s">
        <v>924</v>
      </c>
      <c r="F306" s="6" t="s">
        <v>736</v>
      </c>
      <c r="G306" s="12" t="s">
        <v>923</v>
      </c>
      <c r="H306" s="6" t="s">
        <v>80</v>
      </c>
      <c r="I306" s="12" t="s">
        <v>925</v>
      </c>
      <c r="J306" s="12" t="s">
        <v>921</v>
      </c>
      <c r="K306" s="6" t="s">
        <v>747</v>
      </c>
      <c r="L306" s="7" t="s">
        <v>922</v>
      </c>
      <c r="M306" s="7" t="str">
        <f t="shared" si="4"/>
        <v>if numeco=305 then DEP=10 ; COM=7 ; ARR=02 ; nomeco="DEKANGBO / A" ; endif;</v>
      </c>
    </row>
    <row r="307" spans="1:13">
      <c r="A307" s="7" t="s">
        <v>920</v>
      </c>
      <c r="B307" s="6" t="s">
        <v>748</v>
      </c>
      <c r="C307" s="12" t="s">
        <v>926</v>
      </c>
      <c r="D307" s="6" t="s">
        <v>707</v>
      </c>
      <c r="E307" s="12" t="s">
        <v>924</v>
      </c>
      <c r="F307" s="6" t="s">
        <v>736</v>
      </c>
      <c r="G307" s="12" t="s">
        <v>923</v>
      </c>
      <c r="H307" s="6" t="s">
        <v>80</v>
      </c>
      <c r="I307" s="12" t="s">
        <v>925</v>
      </c>
      <c r="J307" s="12" t="s">
        <v>921</v>
      </c>
      <c r="K307" s="6" t="s">
        <v>749</v>
      </c>
      <c r="L307" s="7" t="s">
        <v>922</v>
      </c>
      <c r="M307" s="7" t="str">
        <f t="shared" si="4"/>
        <v>if numeco=306 then DEP=10 ; COM=7 ; ARR=02 ; nomeco="DEKANGBO / B" ; endif;</v>
      </c>
    </row>
    <row r="308" spans="1:13">
      <c r="A308" s="7" t="s">
        <v>920</v>
      </c>
      <c r="B308" s="6" t="s">
        <v>750</v>
      </c>
      <c r="C308" s="12" t="s">
        <v>926</v>
      </c>
      <c r="D308" s="6" t="s">
        <v>707</v>
      </c>
      <c r="E308" s="12" t="s">
        <v>924</v>
      </c>
      <c r="F308" s="6" t="s">
        <v>736</v>
      </c>
      <c r="G308" s="12" t="s">
        <v>923</v>
      </c>
      <c r="H308" s="6" t="s">
        <v>80</v>
      </c>
      <c r="I308" s="12" t="s">
        <v>925</v>
      </c>
      <c r="J308" s="12" t="s">
        <v>921</v>
      </c>
      <c r="K308" s="6" t="s">
        <v>751</v>
      </c>
      <c r="L308" s="7" t="s">
        <v>922</v>
      </c>
      <c r="M308" s="7" t="str">
        <f t="shared" si="4"/>
        <v>if numeco=307 then DEP=10 ; COM=7 ; ARR=02 ; nomeco="AGBANTA / A" ; endif;</v>
      </c>
    </row>
    <row r="309" spans="1:13">
      <c r="A309" s="7" t="s">
        <v>920</v>
      </c>
      <c r="B309" s="6" t="s">
        <v>752</v>
      </c>
      <c r="C309" s="12" t="s">
        <v>926</v>
      </c>
      <c r="D309" s="6" t="s">
        <v>707</v>
      </c>
      <c r="E309" s="12" t="s">
        <v>924</v>
      </c>
      <c r="F309" s="6" t="s">
        <v>736</v>
      </c>
      <c r="G309" s="12" t="s">
        <v>923</v>
      </c>
      <c r="H309" s="6" t="s">
        <v>80</v>
      </c>
      <c r="I309" s="12" t="s">
        <v>925</v>
      </c>
      <c r="J309" s="12" t="s">
        <v>921</v>
      </c>
      <c r="K309" s="6" t="s">
        <v>753</v>
      </c>
      <c r="L309" s="7" t="s">
        <v>922</v>
      </c>
      <c r="M309" s="7" t="str">
        <f t="shared" si="4"/>
        <v>if numeco=308 then DEP=10 ; COM=7 ; ARR=02 ; nomeco="ALLLANWADAN" ; endif;</v>
      </c>
    </row>
    <row r="310" spans="1:13">
      <c r="A310" s="7" t="s">
        <v>920</v>
      </c>
      <c r="B310" s="6" t="s">
        <v>754</v>
      </c>
      <c r="C310" s="12" t="s">
        <v>926</v>
      </c>
      <c r="D310" s="6" t="s">
        <v>707</v>
      </c>
      <c r="E310" s="12" t="s">
        <v>924</v>
      </c>
      <c r="F310" s="6" t="s">
        <v>736</v>
      </c>
      <c r="G310" s="12" t="s">
        <v>923</v>
      </c>
      <c r="H310" s="6" t="s">
        <v>80</v>
      </c>
      <c r="I310" s="12" t="s">
        <v>925</v>
      </c>
      <c r="J310" s="12" t="s">
        <v>921</v>
      </c>
      <c r="K310" s="6" t="s">
        <v>755</v>
      </c>
      <c r="L310" s="7" t="s">
        <v>922</v>
      </c>
      <c r="M310" s="7" t="str">
        <f t="shared" si="4"/>
        <v>if numeco=309 then DEP=10 ; COM=7 ; ARR=02 ; nomeco="GBESSOUME" ; endif;</v>
      </c>
    </row>
    <row r="311" spans="1:13">
      <c r="A311" s="7" t="s">
        <v>920</v>
      </c>
      <c r="B311" s="6" t="s">
        <v>756</v>
      </c>
      <c r="C311" s="12" t="s">
        <v>926</v>
      </c>
      <c r="D311" s="6" t="s">
        <v>707</v>
      </c>
      <c r="E311" s="12" t="s">
        <v>924</v>
      </c>
      <c r="F311" s="6" t="s">
        <v>736</v>
      </c>
      <c r="G311" s="12" t="s">
        <v>923</v>
      </c>
      <c r="H311" s="6" t="s">
        <v>80</v>
      </c>
      <c r="I311" s="12" t="s">
        <v>925</v>
      </c>
      <c r="J311" s="12" t="s">
        <v>921</v>
      </c>
      <c r="K311" s="6" t="s">
        <v>757</v>
      </c>
      <c r="L311" s="7" t="s">
        <v>922</v>
      </c>
      <c r="M311" s="7" t="str">
        <f t="shared" si="4"/>
        <v>if numeco=310 then DEP=10 ; COM=7 ; ARR=02 ; nomeco="TOKPLI" ; endif;</v>
      </c>
    </row>
    <row r="312" spans="1:13">
      <c r="A312" s="7" t="s">
        <v>920</v>
      </c>
      <c r="B312" s="6" t="s">
        <v>758</v>
      </c>
      <c r="C312" s="12" t="s">
        <v>926</v>
      </c>
      <c r="D312" s="6" t="s">
        <v>707</v>
      </c>
      <c r="E312" s="12" t="s">
        <v>924</v>
      </c>
      <c r="F312" s="6" t="s">
        <v>736</v>
      </c>
      <c r="G312" s="12" t="s">
        <v>923</v>
      </c>
      <c r="H312" s="6" t="s">
        <v>88</v>
      </c>
      <c r="I312" s="12" t="s">
        <v>925</v>
      </c>
      <c r="J312" s="12" t="s">
        <v>921</v>
      </c>
      <c r="K312" s="6" t="s">
        <v>760</v>
      </c>
      <c r="L312" s="7" t="s">
        <v>922</v>
      </c>
      <c r="M312" s="7" t="str">
        <f t="shared" si="4"/>
        <v>if numeco=311 then DEP=10 ; COM=7 ; ARR=03 ; nomeco="WOZOUNME" ; endif;</v>
      </c>
    </row>
    <row r="313" spans="1:13">
      <c r="A313" s="7" t="s">
        <v>920</v>
      </c>
      <c r="B313" s="6" t="s">
        <v>761</v>
      </c>
      <c r="C313" s="12" t="s">
        <v>926</v>
      </c>
      <c r="D313" s="6" t="s">
        <v>707</v>
      </c>
      <c r="E313" s="12" t="s">
        <v>924</v>
      </c>
      <c r="F313" s="6" t="s">
        <v>736</v>
      </c>
      <c r="G313" s="12" t="s">
        <v>923</v>
      </c>
      <c r="H313" s="6" t="s">
        <v>88</v>
      </c>
      <c r="I313" s="12" t="s">
        <v>925</v>
      </c>
      <c r="J313" s="12" t="s">
        <v>921</v>
      </c>
      <c r="K313" s="6" t="s">
        <v>762</v>
      </c>
      <c r="L313" s="7" t="s">
        <v>922</v>
      </c>
      <c r="M313" s="7" t="str">
        <f t="shared" si="4"/>
        <v>if numeco=312 then DEP=10 ; COM=7 ; ARR=03 ; nomeco="AGONGUE / B " ; endif;</v>
      </c>
    </row>
    <row r="314" spans="1:13">
      <c r="A314" s="7" t="s">
        <v>920</v>
      </c>
      <c r="B314" s="6" t="s">
        <v>763</v>
      </c>
      <c r="C314" s="12" t="s">
        <v>926</v>
      </c>
      <c r="D314" s="6" t="s">
        <v>707</v>
      </c>
      <c r="E314" s="12" t="s">
        <v>924</v>
      </c>
      <c r="F314" s="6" t="s">
        <v>736</v>
      </c>
      <c r="G314" s="12" t="s">
        <v>923</v>
      </c>
      <c r="H314" s="6" t="s">
        <v>88</v>
      </c>
      <c r="I314" s="12" t="s">
        <v>925</v>
      </c>
      <c r="J314" s="12" t="s">
        <v>921</v>
      </c>
      <c r="K314" s="6" t="s">
        <v>764</v>
      </c>
      <c r="L314" s="7" t="s">
        <v>922</v>
      </c>
      <c r="M314" s="7" t="str">
        <f t="shared" si="4"/>
        <v>if numeco=313 then DEP=10 ; COM=7 ; ARR=03 ; nomeco="ADJIDO" ; endif;</v>
      </c>
    </row>
    <row r="315" spans="1:13">
      <c r="A315" s="7" t="s">
        <v>920</v>
      </c>
      <c r="B315" s="6" t="s">
        <v>765</v>
      </c>
      <c r="C315" s="12" t="s">
        <v>926</v>
      </c>
      <c r="D315" s="6" t="s">
        <v>707</v>
      </c>
      <c r="E315" s="12" t="s">
        <v>924</v>
      </c>
      <c r="F315" s="6" t="s">
        <v>736</v>
      </c>
      <c r="G315" s="12" t="s">
        <v>923</v>
      </c>
      <c r="H315" s="6" t="s">
        <v>98</v>
      </c>
      <c r="I315" s="12" t="s">
        <v>925</v>
      </c>
      <c r="J315" s="12" t="s">
        <v>921</v>
      </c>
      <c r="K315" s="6" t="s">
        <v>767</v>
      </c>
      <c r="L315" s="7" t="s">
        <v>922</v>
      </c>
      <c r="M315" s="7" t="str">
        <f t="shared" si="4"/>
        <v>if numeco=314 then DEP=10 ; COM=7 ; ARR=04 ; nomeco="AKPAME-LOKONON" ; endif;</v>
      </c>
    </row>
    <row r="316" spans="1:13">
      <c r="A316" s="7" t="s">
        <v>920</v>
      </c>
      <c r="B316" s="6" t="s">
        <v>768</v>
      </c>
      <c r="C316" s="12" t="s">
        <v>926</v>
      </c>
      <c r="D316" s="6">
        <v>10</v>
      </c>
      <c r="E316" s="12" t="s">
        <v>924</v>
      </c>
      <c r="F316" s="6" t="s">
        <v>736</v>
      </c>
      <c r="G316" s="12" t="s">
        <v>923</v>
      </c>
      <c r="H316" s="6" t="s">
        <v>98</v>
      </c>
      <c r="I316" s="12" t="s">
        <v>925</v>
      </c>
      <c r="J316" s="12" t="s">
        <v>921</v>
      </c>
      <c r="K316" s="6" t="s">
        <v>769</v>
      </c>
      <c r="L316" s="7" t="s">
        <v>922</v>
      </c>
      <c r="M316" s="7" t="str">
        <f t="shared" si="4"/>
        <v>if numeco=315 then DEP=10 ; COM=7 ; ARR=04 ; nomeco="LAKE" ; endif;</v>
      </c>
    </row>
    <row r="317" spans="1:13">
      <c r="A317" s="7" t="s">
        <v>920</v>
      </c>
      <c r="B317" s="6" t="s">
        <v>770</v>
      </c>
      <c r="C317" s="12" t="s">
        <v>926</v>
      </c>
      <c r="D317" s="6">
        <v>10</v>
      </c>
      <c r="E317" s="12" t="s">
        <v>924</v>
      </c>
      <c r="F317" s="6" t="s">
        <v>736</v>
      </c>
      <c r="G317" s="12" t="s">
        <v>923</v>
      </c>
      <c r="H317" s="6" t="s">
        <v>98</v>
      </c>
      <c r="I317" s="12" t="s">
        <v>925</v>
      </c>
      <c r="J317" s="12" t="s">
        <v>921</v>
      </c>
      <c r="K317" s="6" t="s">
        <v>771</v>
      </c>
      <c r="L317" s="7" t="s">
        <v>922</v>
      </c>
      <c r="M317" s="7" t="str">
        <f t="shared" si="4"/>
        <v>if numeco=316 then DEP=10 ; COM=7 ; ARR=04 ; nomeco="TOKPA BLIHOUE" ; endif;</v>
      </c>
    </row>
    <row r="318" spans="1:13">
      <c r="A318" s="7" t="s">
        <v>920</v>
      </c>
      <c r="B318" s="6" t="s">
        <v>772</v>
      </c>
      <c r="C318" s="12" t="s">
        <v>926</v>
      </c>
      <c r="D318" s="6" t="s">
        <v>707</v>
      </c>
      <c r="E318" s="12" t="s">
        <v>924</v>
      </c>
      <c r="F318" s="6" t="s">
        <v>736</v>
      </c>
      <c r="G318" s="12" t="s">
        <v>923</v>
      </c>
      <c r="H318" s="6" t="s">
        <v>102</v>
      </c>
      <c r="I318" s="12" t="s">
        <v>925</v>
      </c>
      <c r="J318" s="12" t="s">
        <v>921</v>
      </c>
      <c r="K318" s="6" t="s">
        <v>774</v>
      </c>
      <c r="L318" s="7" t="s">
        <v>922</v>
      </c>
      <c r="M318" s="7" t="str">
        <f t="shared" si="4"/>
        <v>if numeco=317 then DEP=10 ; COM=7 ; ARR=05 ; nomeco="KODONOU" ; endif;</v>
      </c>
    </row>
    <row r="319" spans="1:13">
      <c r="A319" s="7" t="s">
        <v>920</v>
      </c>
      <c r="B319" s="6" t="s">
        <v>775</v>
      </c>
      <c r="C319" s="12" t="s">
        <v>926</v>
      </c>
      <c r="D319" s="6" t="s">
        <v>707</v>
      </c>
      <c r="E319" s="12" t="s">
        <v>924</v>
      </c>
      <c r="F319" s="6" t="s">
        <v>736</v>
      </c>
      <c r="G319" s="12" t="s">
        <v>923</v>
      </c>
      <c r="H319" s="6" t="s">
        <v>106</v>
      </c>
      <c r="I319" s="12" t="s">
        <v>925</v>
      </c>
      <c r="J319" s="12" t="s">
        <v>921</v>
      </c>
      <c r="K319" s="6" t="s">
        <v>777</v>
      </c>
      <c r="L319" s="7" t="s">
        <v>922</v>
      </c>
      <c r="M319" s="7" t="str">
        <f t="shared" si="4"/>
        <v>if numeco=318 then DEP=10 ; COM=7 ; ARR=06 ; nomeco="AKOKPONAWA" ; endif;</v>
      </c>
    </row>
    <row r="320" spans="1:13">
      <c r="A320" s="7" t="s">
        <v>920</v>
      </c>
      <c r="B320" s="6" t="s">
        <v>778</v>
      </c>
      <c r="C320" s="12" t="s">
        <v>926</v>
      </c>
      <c r="D320" s="6" t="s">
        <v>707</v>
      </c>
      <c r="E320" s="12" t="s">
        <v>924</v>
      </c>
      <c r="F320" s="6" t="s">
        <v>736</v>
      </c>
      <c r="G320" s="12" t="s">
        <v>923</v>
      </c>
      <c r="H320" s="6" t="s">
        <v>106</v>
      </c>
      <c r="I320" s="12" t="s">
        <v>925</v>
      </c>
      <c r="J320" s="12" t="s">
        <v>921</v>
      </c>
      <c r="K320" s="6" t="s">
        <v>779</v>
      </c>
      <c r="L320" s="7" t="s">
        <v>922</v>
      </c>
      <c r="M320" s="7" t="str">
        <f t="shared" si="4"/>
        <v>if numeco=319 then DEP=10 ; COM=7 ; ARR=06 ; nomeco="FINGNINKANME" ; endif;</v>
      </c>
    </row>
    <row r="321" spans="1:13">
      <c r="A321" s="7" t="s">
        <v>920</v>
      </c>
      <c r="B321" s="6" t="s">
        <v>780</v>
      </c>
      <c r="C321" s="12" t="s">
        <v>926</v>
      </c>
      <c r="D321" s="6" t="s">
        <v>707</v>
      </c>
      <c r="E321" s="12" t="s">
        <v>924</v>
      </c>
      <c r="F321" s="6" t="s">
        <v>736</v>
      </c>
      <c r="G321" s="12" t="s">
        <v>923</v>
      </c>
      <c r="H321" s="6" t="s">
        <v>106</v>
      </c>
      <c r="I321" s="12" t="s">
        <v>925</v>
      </c>
      <c r="J321" s="12" t="s">
        <v>921</v>
      </c>
      <c r="K321" s="6" t="s">
        <v>781</v>
      </c>
      <c r="L321" s="7" t="s">
        <v>922</v>
      </c>
      <c r="M321" s="7" t="str">
        <f t="shared" si="4"/>
        <v>if numeco=320 then DEP=10 ; COM=7 ; ARR=06 ; nomeco="YOKON-GBEME" ; endif;</v>
      </c>
    </row>
    <row r="322" spans="1:13">
      <c r="A322" s="7" t="s">
        <v>920</v>
      </c>
      <c r="B322" s="6" t="s">
        <v>782</v>
      </c>
      <c r="C322" s="12" t="s">
        <v>926</v>
      </c>
      <c r="D322" s="6" t="s">
        <v>707</v>
      </c>
      <c r="E322" s="12" t="s">
        <v>924</v>
      </c>
      <c r="F322" s="6" t="s">
        <v>736</v>
      </c>
      <c r="G322" s="12" t="s">
        <v>923</v>
      </c>
      <c r="H322" s="6" t="s">
        <v>106</v>
      </c>
      <c r="I322" s="12" t="s">
        <v>925</v>
      </c>
      <c r="J322" s="12" t="s">
        <v>921</v>
      </c>
      <c r="K322" s="6" t="s">
        <v>783</v>
      </c>
      <c r="L322" s="7" t="s">
        <v>922</v>
      </c>
      <c r="M322" s="7" t="str">
        <f t="shared" si="4"/>
        <v>if numeco=321 then DEP=10 ; COM=7 ; ARR=06 ; nomeco="SAÏ LAGARE / A" ; endif;</v>
      </c>
    </row>
    <row r="323" spans="1:13">
      <c r="A323" s="7" t="s">
        <v>920</v>
      </c>
      <c r="B323" s="6" t="s">
        <v>784</v>
      </c>
      <c r="C323" s="12" t="s">
        <v>926</v>
      </c>
      <c r="D323" s="6">
        <v>10</v>
      </c>
      <c r="E323" s="12" t="s">
        <v>924</v>
      </c>
      <c r="F323" s="6" t="s">
        <v>736</v>
      </c>
      <c r="G323" s="12" t="s">
        <v>923</v>
      </c>
      <c r="H323" s="6" t="s">
        <v>106</v>
      </c>
      <c r="I323" s="12" t="s">
        <v>925</v>
      </c>
      <c r="J323" s="12" t="s">
        <v>921</v>
      </c>
      <c r="K323" s="6" t="s">
        <v>785</v>
      </c>
      <c r="L323" s="7" t="s">
        <v>922</v>
      </c>
      <c r="M323" s="7" t="str">
        <f t="shared" ref="M323:M377" si="5">A323&amp;B323&amp;C323&amp;D323&amp;E323&amp;F323&amp;G323&amp;H323&amp;I323&amp;J323&amp;K323&amp;J323&amp;L323</f>
        <v>if numeco=322 then DEP=10 ; COM=7 ; ARR=06 ; nomeco="MITRO /B" ; endif;</v>
      </c>
    </row>
    <row r="324" spans="1:13">
      <c r="A324" s="7" t="s">
        <v>920</v>
      </c>
      <c r="B324" s="6" t="s">
        <v>786</v>
      </c>
      <c r="C324" s="12" t="s">
        <v>926</v>
      </c>
      <c r="D324" s="6">
        <v>10</v>
      </c>
      <c r="E324" s="12" t="s">
        <v>924</v>
      </c>
      <c r="F324" s="6" t="s">
        <v>736</v>
      </c>
      <c r="G324" s="12" t="s">
        <v>923</v>
      </c>
      <c r="H324" s="6" t="s">
        <v>106</v>
      </c>
      <c r="I324" s="12" t="s">
        <v>925</v>
      </c>
      <c r="J324" s="12" t="s">
        <v>921</v>
      </c>
      <c r="K324" s="6" t="s">
        <v>787</v>
      </c>
      <c r="L324" s="7" t="s">
        <v>922</v>
      </c>
      <c r="M324" s="7" t="str">
        <f t="shared" si="5"/>
        <v>if numeco=323 then DEP=10 ; COM=7 ; ARR=06 ; nomeco="SAÏ LAGARE / B" ; endif;</v>
      </c>
    </row>
    <row r="325" spans="1:13">
      <c r="A325" s="7" t="s">
        <v>920</v>
      </c>
      <c r="B325" s="6" t="s">
        <v>788</v>
      </c>
      <c r="C325" s="12" t="s">
        <v>926</v>
      </c>
      <c r="D325" s="6">
        <v>10</v>
      </c>
      <c r="E325" s="12" t="s">
        <v>924</v>
      </c>
      <c r="F325" s="6" t="s">
        <v>736</v>
      </c>
      <c r="G325" s="12" t="s">
        <v>923</v>
      </c>
      <c r="H325" s="6" t="s">
        <v>106</v>
      </c>
      <c r="I325" s="12" t="s">
        <v>925</v>
      </c>
      <c r="J325" s="12" t="s">
        <v>921</v>
      </c>
      <c r="K325" s="6" t="s">
        <v>789</v>
      </c>
      <c r="L325" s="7" t="s">
        <v>922</v>
      </c>
      <c r="M325" s="7" t="str">
        <f t="shared" si="5"/>
        <v>if numeco=324 then DEP=10 ; COM=7 ; ARR=06 ; nomeco="YOKON / A" ; endif;</v>
      </c>
    </row>
    <row r="326" spans="1:13">
      <c r="A326" s="7" t="s">
        <v>920</v>
      </c>
      <c r="B326" s="6" t="s">
        <v>790</v>
      </c>
      <c r="C326" s="12" t="s">
        <v>926</v>
      </c>
      <c r="D326" s="6">
        <v>10</v>
      </c>
      <c r="E326" s="12" t="s">
        <v>924</v>
      </c>
      <c r="F326" s="6" t="s">
        <v>736</v>
      </c>
      <c r="G326" s="12" t="s">
        <v>923</v>
      </c>
      <c r="H326" s="6" t="s">
        <v>106</v>
      </c>
      <c r="I326" s="12" t="s">
        <v>925</v>
      </c>
      <c r="J326" s="12" t="s">
        <v>921</v>
      </c>
      <c r="K326" s="6" t="s">
        <v>791</v>
      </c>
      <c r="L326" s="7" t="s">
        <v>922</v>
      </c>
      <c r="M326" s="7" t="str">
        <f t="shared" si="5"/>
        <v>if numeco=325 then DEP=10 ; COM=7 ; ARR=06 ; nomeco="ZOUNTA AGA" ; endif;</v>
      </c>
    </row>
    <row r="327" spans="1:13">
      <c r="A327" s="7" t="s">
        <v>920</v>
      </c>
      <c r="B327" s="6" t="s">
        <v>792</v>
      </c>
      <c r="C327" s="12" t="s">
        <v>926</v>
      </c>
      <c r="D327" s="6" t="s">
        <v>794</v>
      </c>
      <c r="E327" s="12" t="s">
        <v>924</v>
      </c>
      <c r="F327" s="6" t="s">
        <v>659</v>
      </c>
      <c r="G327" s="12" t="s">
        <v>923</v>
      </c>
      <c r="H327" s="6" t="s">
        <v>98</v>
      </c>
      <c r="I327" s="12" t="s">
        <v>925</v>
      </c>
      <c r="J327" s="12" t="s">
        <v>921</v>
      </c>
      <c r="K327" s="6" t="s">
        <v>797</v>
      </c>
      <c r="L327" s="7" t="s">
        <v>922</v>
      </c>
      <c r="M327" s="7" t="str">
        <f t="shared" si="5"/>
        <v>if numeco=326 then DEP=11 ; COM=2 ; ARR=04 ; nomeco="SEDO" ; endif;</v>
      </c>
    </row>
    <row r="328" spans="1:13">
      <c r="A328" s="7" t="s">
        <v>920</v>
      </c>
      <c r="B328" s="6" t="s">
        <v>798</v>
      </c>
      <c r="C328" s="12" t="s">
        <v>926</v>
      </c>
      <c r="D328" s="6">
        <v>11</v>
      </c>
      <c r="E328" s="12" t="s">
        <v>924</v>
      </c>
      <c r="F328" s="6" t="s">
        <v>659</v>
      </c>
      <c r="G328" s="12" t="s">
        <v>923</v>
      </c>
      <c r="H328" s="6" t="s">
        <v>98</v>
      </c>
      <c r="I328" s="12" t="s">
        <v>925</v>
      </c>
      <c r="J328" s="12" t="s">
        <v>921</v>
      </c>
      <c r="K328" s="6" t="s">
        <v>799</v>
      </c>
      <c r="L328" s="7" t="s">
        <v>922</v>
      </c>
      <c r="M328" s="7" t="str">
        <f t="shared" si="5"/>
        <v>if numeco=327 then DEP=11 ; COM=2 ; ARR=04 ; nomeco="DANGBAN" ; endif;</v>
      </c>
    </row>
    <row r="329" spans="1:13">
      <c r="A329" s="7" t="s">
        <v>920</v>
      </c>
      <c r="B329" s="6" t="s">
        <v>800</v>
      </c>
      <c r="C329" s="12" t="s">
        <v>926</v>
      </c>
      <c r="D329" s="6">
        <v>11</v>
      </c>
      <c r="E329" s="12" t="s">
        <v>924</v>
      </c>
      <c r="F329" s="6" t="s">
        <v>659</v>
      </c>
      <c r="G329" s="12" t="s">
        <v>923</v>
      </c>
      <c r="H329" s="6" t="s">
        <v>98</v>
      </c>
      <c r="I329" s="12" t="s">
        <v>925</v>
      </c>
      <c r="J329" s="12" t="s">
        <v>921</v>
      </c>
      <c r="K329" s="6" t="s">
        <v>801</v>
      </c>
      <c r="L329" s="7" t="s">
        <v>922</v>
      </c>
      <c r="M329" s="7" t="str">
        <f t="shared" si="5"/>
        <v>if numeco=328 then DEP=11 ; COM=2 ; ARR=04 ; nomeco="DOKE HANZOUNME" ; endif;</v>
      </c>
    </row>
    <row r="330" spans="1:13">
      <c r="A330" s="7" t="s">
        <v>920</v>
      </c>
      <c r="B330" s="6" t="s">
        <v>802</v>
      </c>
      <c r="C330" s="12" t="s">
        <v>926</v>
      </c>
      <c r="D330" s="6" t="s">
        <v>794</v>
      </c>
      <c r="E330" s="12" t="s">
        <v>924</v>
      </c>
      <c r="F330" s="6" t="s">
        <v>659</v>
      </c>
      <c r="G330" s="12" t="s">
        <v>923</v>
      </c>
      <c r="H330" s="6" t="s">
        <v>80</v>
      </c>
      <c r="I330" s="12" t="s">
        <v>925</v>
      </c>
      <c r="J330" s="12" t="s">
        <v>921</v>
      </c>
      <c r="K330" s="6" t="s">
        <v>804</v>
      </c>
      <c r="L330" s="7" t="s">
        <v>922</v>
      </c>
      <c r="M330" s="7" t="str">
        <f t="shared" si="5"/>
        <v>if numeco=329 then DEP=11 ; COM=2 ; ARR=02 ; nomeco="DAAGBE DJEDJE" ; endif;</v>
      </c>
    </row>
    <row r="331" spans="1:13">
      <c r="A331" s="7" t="s">
        <v>920</v>
      </c>
      <c r="B331" s="6" t="s">
        <v>805</v>
      </c>
      <c r="C331" s="12" t="s">
        <v>926</v>
      </c>
      <c r="D331" s="6" t="s">
        <v>794</v>
      </c>
      <c r="E331" s="12" t="s">
        <v>924</v>
      </c>
      <c r="F331" s="6" t="s">
        <v>659</v>
      </c>
      <c r="G331" s="12" t="s">
        <v>923</v>
      </c>
      <c r="H331" s="6" t="s">
        <v>80</v>
      </c>
      <c r="I331" s="12" t="s">
        <v>925</v>
      </c>
      <c r="J331" s="12" t="s">
        <v>921</v>
      </c>
      <c r="K331" s="6" t="s">
        <v>806</v>
      </c>
      <c r="L331" s="7" t="s">
        <v>922</v>
      </c>
      <c r="M331" s="7" t="str">
        <f t="shared" si="5"/>
        <v>if numeco=330 then DEP=11 ; COM=2 ; ARR=02 ; nomeco="GBLOGBLO /A" ; endif;</v>
      </c>
    </row>
    <row r="332" spans="1:13">
      <c r="A332" s="7" t="s">
        <v>920</v>
      </c>
      <c r="B332" s="6" t="s">
        <v>807</v>
      </c>
      <c r="C332" s="12" t="s">
        <v>926</v>
      </c>
      <c r="D332" s="6" t="s">
        <v>794</v>
      </c>
      <c r="E332" s="12" t="s">
        <v>924</v>
      </c>
      <c r="F332" s="6" t="s">
        <v>659</v>
      </c>
      <c r="G332" s="12" t="s">
        <v>923</v>
      </c>
      <c r="H332" s="6" t="s">
        <v>19</v>
      </c>
      <c r="I332" s="12" t="s">
        <v>925</v>
      </c>
      <c r="J332" s="12" t="s">
        <v>921</v>
      </c>
      <c r="K332" s="6" t="s">
        <v>809</v>
      </c>
      <c r="L332" s="7" t="s">
        <v>922</v>
      </c>
      <c r="M332" s="7" t="str">
        <f t="shared" si="5"/>
        <v>if numeco=331 then DEP=11 ; COM=2 ; ARR=51 ; nomeco="ITA-ELEKPETE" ; endif;</v>
      </c>
    </row>
    <row r="333" spans="1:13">
      <c r="A333" s="7" t="s">
        <v>920</v>
      </c>
      <c r="B333" s="6" t="s">
        <v>810</v>
      </c>
      <c r="C333" s="12" t="s">
        <v>926</v>
      </c>
      <c r="D333" s="6" t="s">
        <v>794</v>
      </c>
      <c r="E333" s="12" t="s">
        <v>924</v>
      </c>
      <c r="F333" s="6" t="s">
        <v>659</v>
      </c>
      <c r="G333" s="12" t="s">
        <v>923</v>
      </c>
      <c r="H333" s="6" t="s">
        <v>19</v>
      </c>
      <c r="I333" s="12" t="s">
        <v>925</v>
      </c>
      <c r="J333" s="12" t="s">
        <v>921</v>
      </c>
      <c r="K333" s="6" t="s">
        <v>811</v>
      </c>
      <c r="L333" s="7" t="s">
        <v>922</v>
      </c>
      <c r="M333" s="7" t="str">
        <f t="shared" si="5"/>
        <v>if numeco=332 then DEP=11 ; COM=2 ; ARR=51 ; nomeco="WORO" ; endif;</v>
      </c>
    </row>
    <row r="334" spans="1:13">
      <c r="A334" s="7" t="s">
        <v>920</v>
      </c>
      <c r="B334" s="6" t="s">
        <v>812</v>
      </c>
      <c r="C334" s="12" t="s">
        <v>926</v>
      </c>
      <c r="D334" s="6" t="s">
        <v>794</v>
      </c>
      <c r="E334" s="12" t="s">
        <v>924</v>
      </c>
      <c r="F334" s="6" t="s">
        <v>659</v>
      </c>
      <c r="G334" s="12" t="s">
        <v>923</v>
      </c>
      <c r="H334" s="6" t="s">
        <v>19</v>
      </c>
      <c r="I334" s="12" t="s">
        <v>925</v>
      </c>
      <c r="J334" s="12" t="s">
        <v>921</v>
      </c>
      <c r="K334" s="6" t="s">
        <v>813</v>
      </c>
      <c r="L334" s="7" t="s">
        <v>922</v>
      </c>
      <c r="M334" s="7" t="str">
        <f t="shared" si="5"/>
        <v>if numeco=333 then DEP=11 ; COM=2 ; ARR=51 ; nomeco="IGUILAHOUN" ; endif;</v>
      </c>
    </row>
    <row r="335" spans="1:13">
      <c r="A335" s="7" t="s">
        <v>920</v>
      </c>
      <c r="B335" s="6" t="s">
        <v>814</v>
      </c>
      <c r="C335" s="12" t="s">
        <v>926</v>
      </c>
      <c r="D335" s="6" t="s">
        <v>794</v>
      </c>
      <c r="E335" s="12" t="s">
        <v>924</v>
      </c>
      <c r="F335" s="6" t="s">
        <v>659</v>
      </c>
      <c r="G335" s="12" t="s">
        <v>923</v>
      </c>
      <c r="H335" s="6" t="s">
        <v>19</v>
      </c>
      <c r="I335" s="12" t="s">
        <v>925</v>
      </c>
      <c r="J335" s="12" t="s">
        <v>921</v>
      </c>
      <c r="K335" s="6" t="s">
        <v>815</v>
      </c>
      <c r="L335" s="7" t="s">
        <v>922</v>
      </c>
      <c r="M335" s="7" t="str">
        <f t="shared" si="5"/>
        <v>if numeco=334 then DEP=11 ; COM=2 ; ARR=51 ; nomeco="BAODJO / B" ; endif;</v>
      </c>
    </row>
    <row r="336" spans="1:13">
      <c r="A336" s="7" t="s">
        <v>920</v>
      </c>
      <c r="B336" s="6" t="s">
        <v>816</v>
      </c>
      <c r="C336" s="12" t="s">
        <v>926</v>
      </c>
      <c r="D336" s="6" t="s">
        <v>794</v>
      </c>
      <c r="E336" s="12" t="s">
        <v>924</v>
      </c>
      <c r="F336" s="6" t="s">
        <v>659</v>
      </c>
      <c r="G336" s="12" t="s">
        <v>923</v>
      </c>
      <c r="H336" s="6" t="s">
        <v>88</v>
      </c>
      <c r="I336" s="12" t="s">
        <v>925</v>
      </c>
      <c r="J336" s="12" t="s">
        <v>921</v>
      </c>
      <c r="K336" s="6" t="s">
        <v>818</v>
      </c>
      <c r="L336" s="7" t="s">
        <v>922</v>
      </c>
      <c r="M336" s="7" t="str">
        <f t="shared" si="5"/>
        <v>if numeco=335 then DEP=11 ; COM=2 ; ARR=03 ; nomeco="KO OGOU" ; endif;</v>
      </c>
    </row>
    <row r="337" spans="1:13">
      <c r="A337" s="7" t="s">
        <v>920</v>
      </c>
      <c r="B337" s="6" t="s">
        <v>819</v>
      </c>
      <c r="C337" s="12" t="s">
        <v>926</v>
      </c>
      <c r="D337" s="6">
        <v>11</v>
      </c>
      <c r="E337" s="12" t="s">
        <v>924</v>
      </c>
      <c r="F337" s="6" t="s">
        <v>659</v>
      </c>
      <c r="G337" s="12" t="s">
        <v>923</v>
      </c>
      <c r="H337" s="6" t="s">
        <v>88</v>
      </c>
      <c r="I337" s="12" t="s">
        <v>925</v>
      </c>
      <c r="J337" s="12" t="s">
        <v>921</v>
      </c>
      <c r="K337" s="6" t="s">
        <v>820</v>
      </c>
      <c r="L337" s="7" t="s">
        <v>922</v>
      </c>
      <c r="M337" s="7" t="str">
        <f t="shared" si="5"/>
        <v>if numeco=336 then DEP=11 ; COM=2 ; ARR=03 ; nomeco="MIGBEHOUE" ; endif;</v>
      </c>
    </row>
    <row r="338" spans="1:13">
      <c r="A338" s="7" t="s">
        <v>920</v>
      </c>
      <c r="B338" s="6" t="s">
        <v>821</v>
      </c>
      <c r="C338" s="12" t="s">
        <v>926</v>
      </c>
      <c r="D338" s="6">
        <v>11</v>
      </c>
      <c r="E338" s="12" t="s">
        <v>924</v>
      </c>
      <c r="F338" s="6" t="s">
        <v>659</v>
      </c>
      <c r="G338" s="12" t="s">
        <v>923</v>
      </c>
      <c r="H338" s="6" t="s">
        <v>88</v>
      </c>
      <c r="I338" s="12" t="s">
        <v>925</v>
      </c>
      <c r="J338" s="12" t="s">
        <v>921</v>
      </c>
      <c r="K338" s="6" t="s">
        <v>822</v>
      </c>
      <c r="L338" s="7" t="s">
        <v>922</v>
      </c>
      <c r="M338" s="7" t="str">
        <f t="shared" si="5"/>
        <v>if numeco=337 then DEP=11 ; COM=2 ; ARR=03 ; nomeco="ZOUNGODO DOTINKANME" ; endif;</v>
      </c>
    </row>
    <row r="339" spans="1:13">
      <c r="A339" s="7" t="s">
        <v>920</v>
      </c>
      <c r="B339" s="6" t="s">
        <v>823</v>
      </c>
      <c r="C339" s="12" t="s">
        <v>926</v>
      </c>
      <c r="D339" s="6" t="s">
        <v>794</v>
      </c>
      <c r="E339" s="12" t="s">
        <v>924</v>
      </c>
      <c r="F339" s="6" t="s">
        <v>659</v>
      </c>
      <c r="G339" s="12" t="s">
        <v>923</v>
      </c>
      <c r="H339" s="6" t="s">
        <v>98</v>
      </c>
      <c r="I339" s="12" t="s">
        <v>925</v>
      </c>
      <c r="J339" s="12" t="s">
        <v>921</v>
      </c>
      <c r="K339" s="6" t="s">
        <v>825</v>
      </c>
      <c r="L339" s="7" t="s">
        <v>922</v>
      </c>
      <c r="M339" s="7" t="str">
        <f t="shared" si="5"/>
        <v>if numeco=338 then DEP=11 ; COM=2 ; ARR=04 ; nomeco="KONEGBIN" ; endif;</v>
      </c>
    </row>
    <row r="340" spans="1:13">
      <c r="A340" s="7" t="s">
        <v>920</v>
      </c>
      <c r="B340" s="6" t="s">
        <v>826</v>
      </c>
      <c r="C340" s="12" t="s">
        <v>926</v>
      </c>
      <c r="D340" s="6">
        <v>11</v>
      </c>
      <c r="E340" s="12" t="s">
        <v>924</v>
      </c>
      <c r="F340" s="6" t="s">
        <v>659</v>
      </c>
      <c r="G340" s="12" t="s">
        <v>923</v>
      </c>
      <c r="H340" s="6" t="s">
        <v>102</v>
      </c>
      <c r="I340" s="12" t="s">
        <v>925</v>
      </c>
      <c r="J340" s="12" t="s">
        <v>921</v>
      </c>
      <c r="K340" s="6" t="s">
        <v>828</v>
      </c>
      <c r="L340" s="7" t="s">
        <v>922</v>
      </c>
      <c r="M340" s="7" t="str">
        <f t="shared" si="5"/>
        <v>if numeco=339 then DEP=11 ; COM=2 ; ARR=05 ; nomeco="DESSAH TAMONDO" ; endif;</v>
      </c>
    </row>
    <row r="341" spans="1:13">
      <c r="A341" s="7" t="s">
        <v>920</v>
      </c>
      <c r="B341" s="6" t="s">
        <v>829</v>
      </c>
      <c r="C341" s="12" t="s">
        <v>926</v>
      </c>
      <c r="D341" s="6" t="s">
        <v>831</v>
      </c>
      <c r="E341" s="12" t="s">
        <v>924</v>
      </c>
      <c r="F341" s="6" t="s">
        <v>517</v>
      </c>
      <c r="G341" s="12" t="s">
        <v>923</v>
      </c>
      <c r="H341" s="6" t="s">
        <v>15</v>
      </c>
      <c r="I341" s="12" t="s">
        <v>925</v>
      </c>
      <c r="J341" s="12" t="s">
        <v>921</v>
      </c>
      <c r="K341" s="6" t="s">
        <v>834</v>
      </c>
      <c r="L341" s="7" t="s">
        <v>922</v>
      </c>
      <c r="M341" s="7" t="str">
        <f t="shared" si="5"/>
        <v>if numeco=340 then DEP=12 ; COM=6 ; ARR=01 ; nomeco="OUSSA" ; endif;</v>
      </c>
    </row>
    <row r="342" spans="1:13">
      <c r="A342" s="7" t="s">
        <v>920</v>
      </c>
      <c r="B342" s="6" t="s">
        <v>835</v>
      </c>
      <c r="C342" s="12" t="s">
        <v>926</v>
      </c>
      <c r="D342" s="6" t="s">
        <v>831</v>
      </c>
      <c r="E342" s="12" t="s">
        <v>924</v>
      </c>
      <c r="F342" s="6" t="s">
        <v>517</v>
      </c>
      <c r="G342" s="12" t="s">
        <v>923</v>
      </c>
      <c r="H342" s="6" t="s">
        <v>15</v>
      </c>
      <c r="I342" s="12" t="s">
        <v>925</v>
      </c>
      <c r="J342" s="12" t="s">
        <v>921</v>
      </c>
      <c r="K342" s="6" t="s">
        <v>836</v>
      </c>
      <c r="L342" s="7" t="s">
        <v>922</v>
      </c>
      <c r="M342" s="7" t="str">
        <f t="shared" si="5"/>
        <v>if numeco=341 then DEP=12 ; COM=6 ; ARR=01 ; nomeco="ADOGON" ; endif;</v>
      </c>
    </row>
    <row r="343" spans="1:13">
      <c r="A343" s="7" t="s">
        <v>920</v>
      </c>
      <c r="B343" s="6" t="s">
        <v>837</v>
      </c>
      <c r="C343" s="12" t="s">
        <v>926</v>
      </c>
      <c r="D343" s="6" t="s">
        <v>831</v>
      </c>
      <c r="E343" s="12" t="s">
        <v>924</v>
      </c>
      <c r="F343" s="6" t="s">
        <v>517</v>
      </c>
      <c r="G343" s="12" t="s">
        <v>923</v>
      </c>
      <c r="H343" s="6" t="s">
        <v>19</v>
      </c>
      <c r="I343" s="12" t="s">
        <v>925</v>
      </c>
      <c r="J343" s="12" t="s">
        <v>921</v>
      </c>
      <c r="K343" s="6" t="s">
        <v>839</v>
      </c>
      <c r="L343" s="7" t="s">
        <v>922</v>
      </c>
      <c r="M343" s="7" t="str">
        <f t="shared" si="5"/>
        <v>if numeco=342 then DEP=12 ; COM=6 ; ARR=51 ; nomeco="OUOKON/B" ; endif;</v>
      </c>
    </row>
    <row r="344" spans="1:13">
      <c r="A344" s="7" t="s">
        <v>920</v>
      </c>
      <c r="B344" s="6" t="s">
        <v>840</v>
      </c>
      <c r="C344" s="12" t="s">
        <v>926</v>
      </c>
      <c r="D344" s="6" t="s">
        <v>831</v>
      </c>
      <c r="E344" s="12" t="s">
        <v>924</v>
      </c>
      <c r="F344" s="6" t="s">
        <v>517</v>
      </c>
      <c r="G344" s="12" t="s">
        <v>923</v>
      </c>
      <c r="H344" s="6" t="s">
        <v>19</v>
      </c>
      <c r="I344" s="12" t="s">
        <v>925</v>
      </c>
      <c r="J344" s="12" t="s">
        <v>921</v>
      </c>
      <c r="K344" s="6" t="s">
        <v>841</v>
      </c>
      <c r="L344" s="7" t="s">
        <v>922</v>
      </c>
      <c r="M344" s="7" t="str">
        <f t="shared" si="5"/>
        <v>if numeco=343 then DEP=12 ; COM=6 ; ARR=51 ; nomeco="MONZOUNGOUDO" ; endif;</v>
      </c>
    </row>
    <row r="345" spans="1:13">
      <c r="A345" s="7" t="s">
        <v>920</v>
      </c>
      <c r="B345" s="6" t="s">
        <v>842</v>
      </c>
      <c r="C345" s="12" t="s">
        <v>926</v>
      </c>
      <c r="D345" s="6" t="s">
        <v>831</v>
      </c>
      <c r="E345" s="12" t="s">
        <v>924</v>
      </c>
      <c r="F345" s="6" t="s">
        <v>517</v>
      </c>
      <c r="G345" s="12" t="s">
        <v>923</v>
      </c>
      <c r="H345" s="6" t="s">
        <v>19</v>
      </c>
      <c r="I345" s="12" t="s">
        <v>925</v>
      </c>
      <c r="J345" s="12" t="s">
        <v>921</v>
      </c>
      <c r="K345" s="6" t="s">
        <v>843</v>
      </c>
      <c r="L345" s="7" t="s">
        <v>922</v>
      </c>
      <c r="M345" s="7" t="str">
        <f t="shared" si="5"/>
        <v>if numeco=344 then DEP=12 ; COM=6 ; ARR=51 ; nomeco="OUOKON AHLAN" ; endif;</v>
      </c>
    </row>
    <row r="346" spans="1:13">
      <c r="A346" s="7" t="s">
        <v>920</v>
      </c>
      <c r="B346" s="6" t="s">
        <v>844</v>
      </c>
      <c r="C346" s="12" t="s">
        <v>926</v>
      </c>
      <c r="D346" s="6" t="s">
        <v>831</v>
      </c>
      <c r="E346" s="12" t="s">
        <v>924</v>
      </c>
      <c r="F346" s="6" t="s">
        <v>517</v>
      </c>
      <c r="G346" s="12" t="s">
        <v>923</v>
      </c>
      <c r="H346" s="6" t="s">
        <v>80</v>
      </c>
      <c r="I346" s="12" t="s">
        <v>925</v>
      </c>
      <c r="J346" s="12" t="s">
        <v>921</v>
      </c>
      <c r="K346" s="6" t="s">
        <v>846</v>
      </c>
      <c r="L346" s="7" t="s">
        <v>922</v>
      </c>
      <c r="M346" s="7" t="str">
        <f t="shared" si="5"/>
        <v>if numeco=345 then DEP=12 ; COM=6 ; ARR=02 ; nomeco="OZOKPODJI" ; endif;</v>
      </c>
    </row>
    <row r="347" spans="1:13">
      <c r="A347" s="7" t="s">
        <v>920</v>
      </c>
      <c r="B347" s="6" t="s">
        <v>847</v>
      </c>
      <c r="C347" s="12" t="s">
        <v>926</v>
      </c>
      <c r="D347" s="6" t="s">
        <v>831</v>
      </c>
      <c r="E347" s="12" t="s">
        <v>924</v>
      </c>
      <c r="F347" s="6" t="s">
        <v>517</v>
      </c>
      <c r="G347" s="12" t="s">
        <v>923</v>
      </c>
      <c r="H347" s="6" t="s">
        <v>80</v>
      </c>
      <c r="I347" s="12" t="s">
        <v>925</v>
      </c>
      <c r="J347" s="12" t="s">
        <v>921</v>
      </c>
      <c r="K347" s="6" t="s">
        <v>848</v>
      </c>
      <c r="L347" s="7" t="s">
        <v>922</v>
      </c>
      <c r="M347" s="7" t="str">
        <f t="shared" si="5"/>
        <v>if numeco=346 then DEP=12 ; COM=6 ; ARR=02 ; nomeco="TEVEDJI / A" ; endif;</v>
      </c>
    </row>
    <row r="348" spans="1:13">
      <c r="A348" s="7" t="s">
        <v>920</v>
      </c>
      <c r="B348" s="6" t="s">
        <v>849</v>
      </c>
      <c r="C348" s="12" t="s">
        <v>926</v>
      </c>
      <c r="D348" s="6" t="s">
        <v>831</v>
      </c>
      <c r="E348" s="12" t="s">
        <v>924</v>
      </c>
      <c r="F348" s="6" t="s">
        <v>517</v>
      </c>
      <c r="G348" s="12" t="s">
        <v>923</v>
      </c>
      <c r="H348" s="6" t="s">
        <v>80</v>
      </c>
      <c r="I348" s="12" t="s">
        <v>925</v>
      </c>
      <c r="J348" s="12" t="s">
        <v>921</v>
      </c>
      <c r="K348" s="6" t="s">
        <v>850</v>
      </c>
      <c r="L348" s="7" t="s">
        <v>922</v>
      </c>
      <c r="M348" s="7" t="str">
        <f t="shared" si="5"/>
        <v>if numeco=347 then DEP=12 ; COM=6 ; ARR=02 ; nomeco="AIZE-ATIAGA" ; endif;</v>
      </c>
    </row>
    <row r="349" spans="1:13">
      <c r="A349" s="7" t="s">
        <v>920</v>
      </c>
      <c r="B349" s="6" t="s">
        <v>851</v>
      </c>
      <c r="C349" s="12" t="s">
        <v>926</v>
      </c>
      <c r="D349" s="6" t="s">
        <v>831</v>
      </c>
      <c r="E349" s="12" t="s">
        <v>924</v>
      </c>
      <c r="F349" s="6" t="s">
        <v>517</v>
      </c>
      <c r="G349" s="12" t="s">
        <v>923</v>
      </c>
      <c r="H349" s="6" t="s">
        <v>80</v>
      </c>
      <c r="I349" s="12" t="s">
        <v>925</v>
      </c>
      <c r="J349" s="12" t="s">
        <v>921</v>
      </c>
      <c r="K349" s="6" t="s">
        <v>852</v>
      </c>
      <c r="L349" s="7" t="s">
        <v>922</v>
      </c>
      <c r="M349" s="7" t="str">
        <f t="shared" si="5"/>
        <v>if numeco=348 then DEP=12 ; COM=6 ; ARR=02 ; nomeco="ADAGBODJI" ; endif;</v>
      </c>
    </row>
    <row r="350" spans="1:13">
      <c r="A350" s="7" t="s">
        <v>920</v>
      </c>
      <c r="B350" s="6" t="s">
        <v>853</v>
      </c>
      <c r="C350" s="12" t="s">
        <v>926</v>
      </c>
      <c r="D350" s="6" t="s">
        <v>831</v>
      </c>
      <c r="E350" s="12" t="s">
        <v>924</v>
      </c>
      <c r="F350" s="6" t="s">
        <v>517</v>
      </c>
      <c r="G350" s="12" t="s">
        <v>923</v>
      </c>
      <c r="H350" s="6" t="s">
        <v>80</v>
      </c>
      <c r="I350" s="12" t="s">
        <v>925</v>
      </c>
      <c r="J350" s="12" t="s">
        <v>921</v>
      </c>
      <c r="K350" s="6" t="s">
        <v>854</v>
      </c>
      <c r="L350" s="7" t="s">
        <v>922</v>
      </c>
      <c r="M350" s="7" t="str">
        <f t="shared" si="5"/>
        <v>if numeco=349 then DEP=12 ; COM=6 ; ARR=02 ; nomeco="TEZOUNME" ; endif;</v>
      </c>
    </row>
    <row r="351" spans="1:13">
      <c r="A351" s="7" t="s">
        <v>920</v>
      </c>
      <c r="B351" s="6" t="s">
        <v>855</v>
      </c>
      <c r="C351" s="12" t="s">
        <v>926</v>
      </c>
      <c r="D351" s="6" t="s">
        <v>831</v>
      </c>
      <c r="E351" s="12" t="s">
        <v>924</v>
      </c>
      <c r="F351" s="6" t="s">
        <v>517</v>
      </c>
      <c r="G351" s="12" t="s">
        <v>923</v>
      </c>
      <c r="H351" s="6" t="s">
        <v>102</v>
      </c>
      <c r="I351" s="12" t="s">
        <v>925</v>
      </c>
      <c r="J351" s="12" t="s">
        <v>921</v>
      </c>
      <c r="K351" s="6" t="s">
        <v>857</v>
      </c>
      <c r="L351" s="7" t="s">
        <v>922</v>
      </c>
      <c r="M351" s="7" t="str">
        <f t="shared" si="5"/>
        <v>if numeco=350 then DEP=12 ; COM=6 ; ARR=05 ; nomeco="DOKODJI" ; endif;</v>
      </c>
    </row>
    <row r="352" spans="1:13">
      <c r="A352" s="7" t="s">
        <v>920</v>
      </c>
      <c r="B352" s="6" t="s">
        <v>858</v>
      </c>
      <c r="C352" s="12" t="s">
        <v>926</v>
      </c>
      <c r="D352" s="6" t="s">
        <v>831</v>
      </c>
      <c r="E352" s="12" t="s">
        <v>924</v>
      </c>
      <c r="F352" s="6" t="s">
        <v>517</v>
      </c>
      <c r="G352" s="12" t="s">
        <v>923</v>
      </c>
      <c r="H352" s="6" t="s">
        <v>102</v>
      </c>
      <c r="I352" s="12" t="s">
        <v>925</v>
      </c>
      <c r="J352" s="12" t="s">
        <v>921</v>
      </c>
      <c r="K352" s="6" t="s">
        <v>859</v>
      </c>
      <c r="L352" s="7" t="s">
        <v>922</v>
      </c>
      <c r="M352" s="7" t="str">
        <f t="shared" si="5"/>
        <v>if numeco=351 then DEP=12 ; COM=6 ; ARR=05 ; nomeco="DEKPADA" ; endif;</v>
      </c>
    </row>
    <row r="353" spans="1:13">
      <c r="A353" s="7" t="s">
        <v>920</v>
      </c>
      <c r="B353" s="6" t="s">
        <v>860</v>
      </c>
      <c r="C353" s="12" t="s">
        <v>926</v>
      </c>
      <c r="D353" s="6" t="s">
        <v>831</v>
      </c>
      <c r="E353" s="12" t="s">
        <v>924</v>
      </c>
      <c r="F353" s="6" t="s">
        <v>217</v>
      </c>
      <c r="G353" s="12" t="s">
        <v>923</v>
      </c>
      <c r="H353" s="6" t="s">
        <v>15</v>
      </c>
      <c r="I353" s="12" t="s">
        <v>925</v>
      </c>
      <c r="J353" s="12" t="s">
        <v>921</v>
      </c>
      <c r="K353" s="6" t="s">
        <v>863</v>
      </c>
      <c r="L353" s="7" t="s">
        <v>922</v>
      </c>
      <c r="M353" s="7" t="str">
        <f t="shared" si="5"/>
        <v>if numeco=352 then DEP=12 ; COM=9 ; ARR=01 ; nomeco="SEME" ; endif;</v>
      </c>
    </row>
    <row r="354" spans="1:13">
      <c r="A354" s="7" t="s">
        <v>920</v>
      </c>
      <c r="B354" s="6" t="s">
        <v>864</v>
      </c>
      <c r="C354" s="12" t="s">
        <v>926</v>
      </c>
      <c r="D354" s="6" t="s">
        <v>831</v>
      </c>
      <c r="E354" s="12" t="s">
        <v>924</v>
      </c>
      <c r="F354" s="6" t="s">
        <v>217</v>
      </c>
      <c r="G354" s="12" t="s">
        <v>923</v>
      </c>
      <c r="H354" s="6" t="s">
        <v>15</v>
      </c>
      <c r="I354" s="12" t="s">
        <v>925</v>
      </c>
      <c r="J354" s="12" t="s">
        <v>921</v>
      </c>
      <c r="K354" s="6" t="s">
        <v>865</v>
      </c>
      <c r="L354" s="7" t="s">
        <v>922</v>
      </c>
      <c r="M354" s="7" t="str">
        <f t="shared" si="5"/>
        <v>if numeco=353 then DEP=12 ; COM=9 ; ARR=01 ; nomeco="GUEME" ; endif;</v>
      </c>
    </row>
    <row r="355" spans="1:13">
      <c r="A355" s="7" t="s">
        <v>920</v>
      </c>
      <c r="B355" s="6" t="s">
        <v>866</v>
      </c>
      <c r="C355" s="12" t="s">
        <v>926</v>
      </c>
      <c r="D355" s="6" t="s">
        <v>831</v>
      </c>
      <c r="E355" s="12" t="s">
        <v>924</v>
      </c>
      <c r="F355" s="6" t="s">
        <v>217</v>
      </c>
      <c r="G355" s="12" t="s">
        <v>923</v>
      </c>
      <c r="H355" s="6" t="s">
        <v>80</v>
      </c>
      <c r="I355" s="12" t="s">
        <v>925</v>
      </c>
      <c r="J355" s="12" t="s">
        <v>921</v>
      </c>
      <c r="K355" s="6" t="s">
        <v>868</v>
      </c>
      <c r="L355" s="7" t="s">
        <v>922</v>
      </c>
      <c r="M355" s="7" t="str">
        <f t="shared" si="5"/>
        <v>if numeco=354 then DEP=12 ; COM=9 ; ARR=02 ; nomeco="AVLAME" ; endif;</v>
      </c>
    </row>
    <row r="356" spans="1:13">
      <c r="A356" s="7" t="s">
        <v>920</v>
      </c>
      <c r="B356" s="6" t="s">
        <v>869</v>
      </c>
      <c r="C356" s="12" t="s">
        <v>926</v>
      </c>
      <c r="D356" s="6">
        <v>12</v>
      </c>
      <c r="E356" s="12" t="s">
        <v>924</v>
      </c>
      <c r="F356" s="6" t="s">
        <v>217</v>
      </c>
      <c r="G356" s="12" t="s">
        <v>923</v>
      </c>
      <c r="H356" s="6" t="s">
        <v>80</v>
      </c>
      <c r="I356" s="12" t="s">
        <v>925</v>
      </c>
      <c r="J356" s="12" t="s">
        <v>921</v>
      </c>
      <c r="K356" s="6" t="s">
        <v>870</v>
      </c>
      <c r="L356" s="7" t="s">
        <v>922</v>
      </c>
      <c r="M356" s="7" t="str">
        <f t="shared" si="5"/>
        <v>if numeco=355 then DEP=12 ; COM=9 ; ARR=02 ; nomeco="AGBOGBOHONOU" ; endif;</v>
      </c>
    </row>
    <row r="357" spans="1:13">
      <c r="A357" s="7" t="s">
        <v>920</v>
      </c>
      <c r="B357" s="6" t="s">
        <v>871</v>
      </c>
      <c r="C357" s="12" t="s">
        <v>926</v>
      </c>
      <c r="D357" s="6" t="s">
        <v>831</v>
      </c>
      <c r="E357" s="12" t="s">
        <v>924</v>
      </c>
      <c r="F357" s="6" t="s">
        <v>217</v>
      </c>
      <c r="G357" s="12" t="s">
        <v>923</v>
      </c>
      <c r="H357" s="6" t="s">
        <v>88</v>
      </c>
      <c r="I357" s="12" t="s">
        <v>925</v>
      </c>
      <c r="J357" s="12" t="s">
        <v>921</v>
      </c>
      <c r="K357" s="6" t="s">
        <v>873</v>
      </c>
      <c r="L357" s="7" t="s">
        <v>922</v>
      </c>
      <c r="M357" s="7" t="str">
        <f t="shared" si="5"/>
        <v>if numeco=356 then DEP=12 ; COM=9 ; ARR=03 ; nomeco="GAHOUTO" ; endif;</v>
      </c>
    </row>
    <row r="358" spans="1:13">
      <c r="A358" s="7" t="s">
        <v>920</v>
      </c>
      <c r="B358" s="6" t="s">
        <v>874</v>
      </c>
      <c r="C358" s="12" t="s">
        <v>926</v>
      </c>
      <c r="D358" s="6" t="s">
        <v>831</v>
      </c>
      <c r="E358" s="12" t="s">
        <v>924</v>
      </c>
      <c r="F358" s="6" t="s">
        <v>217</v>
      </c>
      <c r="G358" s="12" t="s">
        <v>923</v>
      </c>
      <c r="H358" s="6" t="s">
        <v>98</v>
      </c>
      <c r="I358" s="12" t="s">
        <v>925</v>
      </c>
      <c r="J358" s="12" t="s">
        <v>921</v>
      </c>
      <c r="K358" s="6" t="s">
        <v>876</v>
      </c>
      <c r="L358" s="7" t="s">
        <v>922</v>
      </c>
      <c r="M358" s="7" t="str">
        <f t="shared" si="5"/>
        <v>if numeco=357 then DEP=12 ; COM=9 ; ARR=04 ; nomeco="CANA KPAHE/B + EM" ; endif;</v>
      </c>
    </row>
    <row r="359" spans="1:13">
      <c r="A359" s="7" t="s">
        <v>920</v>
      </c>
      <c r="B359" s="6" t="s">
        <v>877</v>
      </c>
      <c r="C359" s="12" t="s">
        <v>926</v>
      </c>
      <c r="D359" s="6" t="s">
        <v>831</v>
      </c>
      <c r="E359" s="12" t="s">
        <v>924</v>
      </c>
      <c r="F359" s="6" t="s">
        <v>217</v>
      </c>
      <c r="G359" s="12" t="s">
        <v>923</v>
      </c>
      <c r="H359" s="6" t="s">
        <v>102</v>
      </c>
      <c r="I359" s="12" t="s">
        <v>925</v>
      </c>
      <c r="J359" s="12" t="s">
        <v>921</v>
      </c>
      <c r="K359" s="6" t="s">
        <v>879</v>
      </c>
      <c r="L359" s="7" t="s">
        <v>922</v>
      </c>
      <c r="M359" s="7" t="str">
        <f t="shared" si="5"/>
        <v>if numeco=358 then DEP=12 ; COM=9 ; ARR=05 ; nomeco="GOHISSANOU" ; endif;</v>
      </c>
    </row>
    <row r="360" spans="1:13">
      <c r="A360" s="7" t="s">
        <v>920</v>
      </c>
      <c r="B360" s="6" t="s">
        <v>880</v>
      </c>
      <c r="C360" s="12" t="s">
        <v>926</v>
      </c>
      <c r="D360" s="6" t="s">
        <v>831</v>
      </c>
      <c r="E360" s="12" t="s">
        <v>924</v>
      </c>
      <c r="F360" s="6" t="s">
        <v>217</v>
      </c>
      <c r="G360" s="12" t="s">
        <v>923</v>
      </c>
      <c r="H360" s="6" t="s">
        <v>102</v>
      </c>
      <c r="I360" s="12" t="s">
        <v>925</v>
      </c>
      <c r="J360" s="12" t="s">
        <v>921</v>
      </c>
      <c r="K360" s="6" t="s">
        <v>881</v>
      </c>
      <c r="L360" s="7" t="s">
        <v>922</v>
      </c>
      <c r="M360" s="7" t="str">
        <f t="shared" si="5"/>
        <v>if numeco=359 then DEP=12 ; COM=9 ; ARR=05 ; nomeco="ASSIKPOTA" ; endif;</v>
      </c>
    </row>
    <row r="361" spans="1:13">
      <c r="A361" s="7" t="s">
        <v>920</v>
      </c>
      <c r="B361" s="6" t="s">
        <v>882</v>
      </c>
      <c r="C361" s="12" t="s">
        <v>926</v>
      </c>
      <c r="D361" s="6" t="s">
        <v>831</v>
      </c>
      <c r="E361" s="12" t="s">
        <v>924</v>
      </c>
      <c r="F361" s="6" t="s">
        <v>217</v>
      </c>
      <c r="G361" s="12" t="s">
        <v>923</v>
      </c>
      <c r="H361" s="6" t="s">
        <v>102</v>
      </c>
      <c r="I361" s="12" t="s">
        <v>925</v>
      </c>
      <c r="J361" s="12" t="s">
        <v>921</v>
      </c>
      <c r="K361" s="6" t="s">
        <v>883</v>
      </c>
      <c r="L361" s="7" t="s">
        <v>922</v>
      </c>
      <c r="M361" s="7" t="str">
        <f t="shared" si="5"/>
        <v>if numeco=360 then DEP=12 ; COM=9 ; ARR=05 ; nomeco="DOME AGA" ; endif;</v>
      </c>
    </row>
    <row r="362" spans="1:13">
      <c r="A362" s="7" t="s">
        <v>920</v>
      </c>
      <c r="B362" s="6" t="s">
        <v>884</v>
      </c>
      <c r="C362" s="12" t="s">
        <v>926</v>
      </c>
      <c r="D362" s="6">
        <v>12</v>
      </c>
      <c r="E362" s="12" t="s">
        <v>924</v>
      </c>
      <c r="F362" s="6" t="s">
        <v>217</v>
      </c>
      <c r="G362" s="12" t="s">
        <v>923</v>
      </c>
      <c r="H362" s="6" t="s">
        <v>102</v>
      </c>
      <c r="I362" s="12" t="s">
        <v>925</v>
      </c>
      <c r="J362" s="12" t="s">
        <v>921</v>
      </c>
      <c r="K362" s="6" t="s">
        <v>885</v>
      </c>
      <c r="L362" s="7" t="s">
        <v>922</v>
      </c>
      <c r="M362" s="7" t="str">
        <f t="shared" si="5"/>
        <v>if numeco=361 then DEP=12 ; COM=9 ; ARR=05 ; nomeco="GBAFFO" ; endif;</v>
      </c>
    </row>
    <row r="363" spans="1:13">
      <c r="A363" s="7" t="s">
        <v>920</v>
      </c>
      <c r="B363" s="6" t="s">
        <v>886</v>
      </c>
      <c r="C363" s="12" t="s">
        <v>926</v>
      </c>
      <c r="D363" s="6" t="s">
        <v>831</v>
      </c>
      <c r="E363" s="12" t="s">
        <v>924</v>
      </c>
      <c r="F363" s="6" t="s">
        <v>217</v>
      </c>
      <c r="G363" s="12" t="s">
        <v>923</v>
      </c>
      <c r="H363" s="6" t="s">
        <v>110</v>
      </c>
      <c r="I363" s="12" t="s">
        <v>925</v>
      </c>
      <c r="J363" s="12" t="s">
        <v>921</v>
      </c>
      <c r="K363" s="6" t="s">
        <v>888</v>
      </c>
      <c r="L363" s="7" t="s">
        <v>922</v>
      </c>
      <c r="M363" s="7" t="str">
        <f t="shared" si="5"/>
        <v>if numeco=362 then DEP=12 ; COM=9 ; ARR=07 ; nomeco="DEHOUNTA" ; endif;</v>
      </c>
    </row>
    <row r="364" spans="1:13">
      <c r="A364" s="7" t="s">
        <v>920</v>
      </c>
      <c r="B364" s="6" t="s">
        <v>889</v>
      </c>
      <c r="C364" s="12" t="s">
        <v>926</v>
      </c>
      <c r="D364" s="6" t="s">
        <v>831</v>
      </c>
      <c r="E364" s="12" t="s">
        <v>924</v>
      </c>
      <c r="F364" s="6" t="s">
        <v>217</v>
      </c>
      <c r="G364" s="12" t="s">
        <v>923</v>
      </c>
      <c r="H364" s="6" t="s">
        <v>110</v>
      </c>
      <c r="I364" s="12" t="s">
        <v>925</v>
      </c>
      <c r="J364" s="12" t="s">
        <v>921</v>
      </c>
      <c r="K364" s="6" t="s">
        <v>890</v>
      </c>
      <c r="L364" s="7" t="s">
        <v>922</v>
      </c>
      <c r="M364" s="7" t="str">
        <f t="shared" si="5"/>
        <v>if numeco=363 then DEP=12 ; COM=9 ; ARR=07 ; nomeco="AYOGO" ; endif;</v>
      </c>
    </row>
    <row r="365" spans="1:13">
      <c r="A365" s="7" t="s">
        <v>920</v>
      </c>
      <c r="B365" s="6" t="s">
        <v>891</v>
      </c>
      <c r="C365" s="12" t="s">
        <v>926</v>
      </c>
      <c r="D365" s="6" t="s">
        <v>831</v>
      </c>
      <c r="E365" s="12" t="s">
        <v>924</v>
      </c>
      <c r="F365" s="6" t="s">
        <v>217</v>
      </c>
      <c r="G365" s="12" t="s">
        <v>923</v>
      </c>
      <c r="H365" s="6" t="s">
        <v>110</v>
      </c>
      <c r="I365" s="12" t="s">
        <v>925</v>
      </c>
      <c r="J365" s="12" t="s">
        <v>921</v>
      </c>
      <c r="K365" s="6" t="s">
        <v>892</v>
      </c>
      <c r="L365" s="7" t="s">
        <v>922</v>
      </c>
      <c r="M365" s="7" t="str">
        <f t="shared" si="5"/>
        <v>if numeco=364 then DEP=12 ; COM=9 ; ARR=07 ; nomeco="KPOKISSA" ; endif;</v>
      </c>
    </row>
    <row r="366" spans="1:13">
      <c r="A366" s="7" t="s">
        <v>920</v>
      </c>
      <c r="B366" s="6" t="s">
        <v>893</v>
      </c>
      <c r="C366" s="12" t="s">
        <v>926</v>
      </c>
      <c r="D366" s="6" t="s">
        <v>831</v>
      </c>
      <c r="E366" s="12" t="s">
        <v>924</v>
      </c>
      <c r="F366" s="6" t="s">
        <v>217</v>
      </c>
      <c r="G366" s="12" t="s">
        <v>923</v>
      </c>
      <c r="H366" s="6" t="s">
        <v>118</v>
      </c>
      <c r="I366" s="12" t="s">
        <v>925</v>
      </c>
      <c r="J366" s="12" t="s">
        <v>921</v>
      </c>
      <c r="K366" s="6" t="s">
        <v>895</v>
      </c>
      <c r="L366" s="7" t="s">
        <v>922</v>
      </c>
      <c r="M366" s="7" t="str">
        <f t="shared" si="5"/>
        <v>if numeco=365 then DEP=12 ; COM=9 ; ARR=08 ; nomeco="HLAGBA-OUASSA / A" ; endif;</v>
      </c>
    </row>
    <row r="367" spans="1:13">
      <c r="A367" s="7" t="s">
        <v>920</v>
      </c>
      <c r="B367" s="6" t="s">
        <v>896</v>
      </c>
      <c r="C367" s="12" t="s">
        <v>926</v>
      </c>
      <c r="D367" s="6" t="s">
        <v>831</v>
      </c>
      <c r="E367" s="12" t="s">
        <v>924</v>
      </c>
      <c r="F367" s="6" t="s">
        <v>217</v>
      </c>
      <c r="G367" s="12" t="s">
        <v>923</v>
      </c>
      <c r="H367" s="6" t="s">
        <v>118</v>
      </c>
      <c r="I367" s="12" t="s">
        <v>925</v>
      </c>
      <c r="J367" s="12" t="s">
        <v>921</v>
      </c>
      <c r="K367" s="6" t="s">
        <v>897</v>
      </c>
      <c r="L367" s="7" t="s">
        <v>922</v>
      </c>
      <c r="M367" s="7" t="str">
        <f t="shared" si="5"/>
        <v>if numeco=366 then DEP=12 ; COM=9 ; ARR=08 ; nomeco="ZALIME" ; endif;</v>
      </c>
    </row>
    <row r="368" spans="1:13">
      <c r="A368" s="7" t="s">
        <v>920</v>
      </c>
      <c r="B368" s="6" t="s">
        <v>898</v>
      </c>
      <c r="C368" s="12" t="s">
        <v>926</v>
      </c>
      <c r="D368" s="6">
        <v>12</v>
      </c>
      <c r="E368" s="12" t="s">
        <v>924</v>
      </c>
      <c r="F368" s="6" t="s">
        <v>217</v>
      </c>
      <c r="G368" s="12" t="s">
        <v>923</v>
      </c>
      <c r="H368" s="6" t="s">
        <v>118</v>
      </c>
      <c r="I368" s="12" t="s">
        <v>925</v>
      </c>
      <c r="J368" s="12" t="s">
        <v>921</v>
      </c>
      <c r="K368" s="6" t="s">
        <v>899</v>
      </c>
      <c r="L368" s="7" t="s">
        <v>922</v>
      </c>
      <c r="M368" s="7" t="str">
        <f t="shared" si="5"/>
        <v>if numeco=367 then DEP=12 ; COM=9 ; ARR=08 ; nomeco="HON" ; endif;</v>
      </c>
    </row>
    <row r="369" spans="1:13">
      <c r="A369" s="7" t="s">
        <v>920</v>
      </c>
      <c r="B369" s="6" t="s">
        <v>900</v>
      </c>
      <c r="C369" s="12" t="s">
        <v>926</v>
      </c>
      <c r="D369" s="6" t="s">
        <v>831</v>
      </c>
      <c r="E369" s="12" t="s">
        <v>924</v>
      </c>
      <c r="F369" s="6" t="s">
        <v>217</v>
      </c>
      <c r="G369" s="12" t="s">
        <v>923</v>
      </c>
      <c r="H369" s="6" t="s">
        <v>124</v>
      </c>
      <c r="I369" s="12" t="s">
        <v>925</v>
      </c>
      <c r="J369" s="12" t="s">
        <v>921</v>
      </c>
      <c r="K369" s="6" t="s">
        <v>902</v>
      </c>
      <c r="L369" s="7" t="s">
        <v>922</v>
      </c>
      <c r="M369" s="7" t="str">
        <f t="shared" si="5"/>
        <v>if numeco=368 then DEP=12 ; COM=9 ; ARR=09 ; nomeco="TANWE-HESSOU" ; endif;</v>
      </c>
    </row>
    <row r="370" spans="1:13">
      <c r="A370" s="7" t="s">
        <v>920</v>
      </c>
      <c r="B370" s="6" t="s">
        <v>903</v>
      </c>
      <c r="C370" s="12" t="s">
        <v>926</v>
      </c>
      <c r="D370" s="6" t="s">
        <v>831</v>
      </c>
      <c r="E370" s="12" t="s">
        <v>924</v>
      </c>
      <c r="F370" s="6" t="s">
        <v>217</v>
      </c>
      <c r="G370" s="12" t="s">
        <v>923</v>
      </c>
      <c r="H370" s="6" t="s">
        <v>124</v>
      </c>
      <c r="I370" s="12" t="s">
        <v>925</v>
      </c>
      <c r="J370" s="12" t="s">
        <v>921</v>
      </c>
      <c r="K370" s="6" t="s">
        <v>904</v>
      </c>
      <c r="L370" s="7" t="s">
        <v>922</v>
      </c>
      <c r="M370" s="7" t="str">
        <f t="shared" si="5"/>
        <v>if numeco=369 then DEP=12 ; COM=9 ; ARR=09 ; nomeco="ZINGA" ; endif;</v>
      </c>
    </row>
    <row r="371" spans="1:13">
      <c r="A371" s="7" t="s">
        <v>920</v>
      </c>
      <c r="B371" s="6" t="s">
        <v>905</v>
      </c>
      <c r="C371" s="12" t="s">
        <v>926</v>
      </c>
      <c r="D371" s="6">
        <v>12</v>
      </c>
      <c r="E371" s="12" t="s">
        <v>924</v>
      </c>
      <c r="F371" s="6" t="s">
        <v>217</v>
      </c>
      <c r="G371" s="12" t="s">
        <v>923</v>
      </c>
      <c r="H371" s="6" t="s">
        <v>124</v>
      </c>
      <c r="I371" s="12" t="s">
        <v>925</v>
      </c>
      <c r="J371" s="12" t="s">
        <v>921</v>
      </c>
      <c r="K371" s="6" t="s">
        <v>906</v>
      </c>
      <c r="L371" s="7" t="s">
        <v>922</v>
      </c>
      <c r="M371" s="7" t="str">
        <f t="shared" si="5"/>
        <v>if numeco=370 then DEP=12 ; COM=9 ; ARR=09 ; nomeco="DON SONAFA" ; endif;</v>
      </c>
    </row>
    <row r="372" spans="1:13">
      <c r="A372" s="7" t="s">
        <v>920</v>
      </c>
      <c r="B372" s="6" t="s">
        <v>907</v>
      </c>
      <c r="C372" s="12" t="s">
        <v>926</v>
      </c>
      <c r="D372" s="6">
        <v>12</v>
      </c>
      <c r="E372" s="12" t="s">
        <v>924</v>
      </c>
      <c r="F372" s="6" t="s">
        <v>217</v>
      </c>
      <c r="G372" s="12" t="s">
        <v>923</v>
      </c>
      <c r="H372" s="6" t="s">
        <v>124</v>
      </c>
      <c r="I372" s="12" t="s">
        <v>925</v>
      </c>
      <c r="J372" s="12" t="s">
        <v>921</v>
      </c>
      <c r="K372" s="6" t="s">
        <v>908</v>
      </c>
      <c r="L372" s="7" t="s">
        <v>922</v>
      </c>
      <c r="M372" s="7" t="str">
        <f t="shared" si="5"/>
        <v>if numeco=371 then DEP=12 ; COM=9 ; ARR=09 ; nomeco="KOTO (AGADJALIGBO)" ; endif;</v>
      </c>
    </row>
    <row r="373" spans="1:13">
      <c r="A373" s="7" t="s">
        <v>920</v>
      </c>
      <c r="B373" s="6" t="s">
        <v>909</v>
      </c>
      <c r="C373" s="12" t="s">
        <v>926</v>
      </c>
      <c r="D373" s="6">
        <v>12</v>
      </c>
      <c r="E373" s="12" t="s">
        <v>924</v>
      </c>
      <c r="F373" s="6" t="s">
        <v>217</v>
      </c>
      <c r="G373" s="12" t="s">
        <v>923</v>
      </c>
      <c r="H373" s="6" t="s">
        <v>124</v>
      </c>
      <c r="I373" s="12" t="s">
        <v>925</v>
      </c>
      <c r="J373" s="12" t="s">
        <v>921</v>
      </c>
      <c r="K373" s="6" t="s">
        <v>910</v>
      </c>
      <c r="L373" s="7" t="s">
        <v>922</v>
      </c>
      <c r="M373" s="7" t="str">
        <f t="shared" si="5"/>
        <v>if numeco=372 then DEP=12 ; COM=9 ; ARR=09 ; nomeco="TANWE-OUASSA" ; endif;</v>
      </c>
    </row>
    <row r="374" spans="1:13">
      <c r="A374" s="7" t="s">
        <v>920</v>
      </c>
      <c r="B374" s="6" t="s">
        <v>911</v>
      </c>
      <c r="C374" s="12" t="s">
        <v>926</v>
      </c>
      <c r="D374" s="6" t="s">
        <v>831</v>
      </c>
      <c r="E374" s="12" t="s">
        <v>924</v>
      </c>
      <c r="F374" s="6" t="s">
        <v>217</v>
      </c>
      <c r="G374" s="12" t="s">
        <v>923</v>
      </c>
      <c r="H374" s="6" t="s">
        <v>19</v>
      </c>
      <c r="I374" s="12" t="s">
        <v>925</v>
      </c>
      <c r="J374" s="12" t="s">
        <v>921</v>
      </c>
      <c r="K374" s="6" t="s">
        <v>913</v>
      </c>
      <c r="L374" s="7" t="s">
        <v>922</v>
      </c>
      <c r="M374" s="7" t="str">
        <f t="shared" si="5"/>
        <v>if numeco=373 then DEP=12 ; COM=9 ; ARR=51 ; nomeco="ATTOUNGON" ; endif;</v>
      </c>
    </row>
    <row r="375" spans="1:13">
      <c r="A375" s="7" t="s">
        <v>920</v>
      </c>
      <c r="B375" s="6" t="s">
        <v>914</v>
      </c>
      <c r="C375" s="12" t="s">
        <v>926</v>
      </c>
      <c r="D375" s="6" t="s">
        <v>831</v>
      </c>
      <c r="E375" s="12" t="s">
        <v>924</v>
      </c>
      <c r="F375" s="6" t="s">
        <v>217</v>
      </c>
      <c r="G375" s="12" t="s">
        <v>923</v>
      </c>
      <c r="H375" s="6" t="s">
        <v>19</v>
      </c>
      <c r="I375" s="12" t="s">
        <v>925</v>
      </c>
      <c r="J375" s="12" t="s">
        <v>921</v>
      </c>
      <c r="K375" s="6" t="s">
        <v>915</v>
      </c>
      <c r="L375" s="7" t="s">
        <v>922</v>
      </c>
      <c r="M375" s="7" t="str">
        <f t="shared" si="5"/>
        <v>if numeco=374 then DEP=12 ; COM=9 ; ARR=51 ; nomeco="ATCHIA" ; endif;</v>
      </c>
    </row>
    <row r="376" spans="1:13">
      <c r="A376" s="7" t="s">
        <v>920</v>
      </c>
      <c r="B376" s="6" t="s">
        <v>916</v>
      </c>
      <c r="C376" s="12" t="s">
        <v>926</v>
      </c>
      <c r="D376" s="6" t="s">
        <v>831</v>
      </c>
      <c r="E376" s="12" t="s">
        <v>924</v>
      </c>
      <c r="F376" s="6" t="s">
        <v>217</v>
      </c>
      <c r="G376" s="12" t="s">
        <v>923</v>
      </c>
      <c r="H376" s="6" t="s">
        <v>19</v>
      </c>
      <c r="I376" s="12" t="s">
        <v>925</v>
      </c>
      <c r="J376" s="12" t="s">
        <v>921</v>
      </c>
      <c r="K376" s="6" t="s">
        <v>917</v>
      </c>
      <c r="L376" s="7" t="s">
        <v>922</v>
      </c>
      <c r="M376" s="7" t="str">
        <f t="shared" si="5"/>
        <v>if numeco=375 then DEP=12 ; COM=9 ; ARR=51 ; nomeco="AHOUNDOME/A" ; endif;</v>
      </c>
    </row>
    <row r="377" spans="1:13">
      <c r="A377" s="7" t="s">
        <v>920</v>
      </c>
      <c r="B377" s="6" t="s">
        <v>918</v>
      </c>
      <c r="C377" s="12" t="s">
        <v>926</v>
      </c>
      <c r="D377" s="6" t="s">
        <v>831</v>
      </c>
      <c r="E377" s="12" t="s">
        <v>924</v>
      </c>
      <c r="F377" s="6" t="s">
        <v>217</v>
      </c>
      <c r="G377" s="12" t="s">
        <v>923</v>
      </c>
      <c r="H377" s="6" t="s">
        <v>19</v>
      </c>
      <c r="I377" s="12" t="s">
        <v>925</v>
      </c>
      <c r="J377" s="12" t="s">
        <v>921</v>
      </c>
      <c r="K377" s="6" t="s">
        <v>919</v>
      </c>
      <c r="L377" s="7" t="s">
        <v>922</v>
      </c>
      <c r="M377" s="7" t="str">
        <f t="shared" si="5"/>
        <v>if numeco=376 then DEP=12 ; COM=9 ; ARR=51 ; nomeco="ZADO GAGBE" ; endif;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10"/>
  <sheetViews>
    <sheetView tabSelected="1" workbookViewId="0">
      <selection activeCell="A11" sqref="A11"/>
    </sheetView>
  </sheetViews>
  <sheetFormatPr baseColWidth="10" defaultRowHeight="12.75"/>
  <cols>
    <col min="1" max="1" width="20.5703125" bestFit="1" customWidth="1"/>
  </cols>
  <sheetData>
    <row r="2" spans="1:1">
      <c r="A2" s="13" t="s">
        <v>927</v>
      </c>
    </row>
    <row r="3" spans="1:1">
      <c r="A3" s="13" t="s">
        <v>928</v>
      </c>
    </row>
    <row r="4" spans="1:1">
      <c r="A4" s="13" t="s">
        <v>929</v>
      </c>
    </row>
    <row r="5" spans="1:1">
      <c r="A5" s="13" t="s">
        <v>930</v>
      </c>
    </row>
    <row r="6" spans="1:1">
      <c r="A6" s="13" t="s">
        <v>931</v>
      </c>
    </row>
    <row r="7" spans="1:1">
      <c r="A7" s="13" t="s">
        <v>932</v>
      </c>
    </row>
    <row r="8" spans="1:1">
      <c r="A8" s="13" t="s">
        <v>933</v>
      </c>
    </row>
    <row r="9" spans="1:1">
      <c r="A9" s="13" t="s">
        <v>934</v>
      </c>
    </row>
    <row r="10" spans="1:1">
      <c r="A10" s="13" t="s">
        <v>935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Liste-Ecole_Enquête</vt:lpstr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HOUNGUEVOU REMY</dc:creator>
  <cp:lastModifiedBy>HP</cp:lastModifiedBy>
  <dcterms:created xsi:type="dcterms:W3CDTF">2016-05-17T16:57:32Z</dcterms:created>
  <dcterms:modified xsi:type="dcterms:W3CDTF">2016-05-20T17:38:03Z</dcterms:modified>
</cp:coreProperties>
</file>